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6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6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H195" i="1"/>
  <c r="G195" i="1"/>
  <c r="J195" i="1"/>
  <c r="I195" i="1"/>
  <c r="I176" i="1"/>
  <c r="H176" i="1"/>
  <c r="G176" i="1"/>
  <c r="J176" i="1"/>
  <c r="L157" i="1"/>
  <c r="J157" i="1"/>
  <c r="H157" i="1"/>
  <c r="G157" i="1"/>
  <c r="I157" i="1"/>
  <c r="L138" i="1"/>
  <c r="I138" i="1"/>
  <c r="J138" i="1"/>
  <c r="H138" i="1"/>
  <c r="G138" i="1"/>
  <c r="H119" i="1"/>
  <c r="J119" i="1"/>
  <c r="I119" i="1"/>
  <c r="G119" i="1"/>
  <c r="L100" i="1"/>
  <c r="F100" i="1"/>
  <c r="J100" i="1"/>
  <c r="I100" i="1"/>
  <c r="H100" i="1"/>
  <c r="G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<sst xmlns="http://schemas.openxmlformats.org/spreadsheetml/2006/main" count="281" uniqueCount="89">
  <si>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</si>
  <si>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</si>
  <si>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</si>
  <si>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</si>
  <si>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</si>
  <si>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</si>
  <si>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</si>
  <si>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</si>
  <si>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</si>
  <si>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</si>
  <si>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</si>
  <si>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</si>
  <si>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</si>
  <si>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</si>
  <si>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</si>
  <si>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</si>
  <si>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</si>
  <si>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</si>
  <si>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</si>
  <si>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</si>
  <si>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</si>
  <si>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</si>
  <si>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</si>
  <si>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</si>
  <si>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</si>
  <si>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</si>
  <si>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</si>
  <si>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</si>
  <si>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</si>
  <si>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</si>
  <si>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</si>
  <si>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</si>
  <si>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</si>
  <si>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</si>
  <si>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</si>
  <si>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</si>
  <si>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</si>
  <si>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</si>
  <si>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</si>
  <si>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МУП "Комбинат питания"</t>
  </si>
  <si>
    <t>Захарова Т.П.</t>
  </si>
  <si>
    <t>Макароны с сыром 1</t>
  </si>
  <si>
    <t>Йогурт витаминизированный 1</t>
  </si>
  <si>
    <t>Компот из свежемороженных ягод и фруктов 1</t>
  </si>
  <si>
    <t>Хлеб пшеничный 30 1</t>
  </si>
  <si>
    <t>Кукуруза консервированная промышленного производства 1</t>
  </si>
  <si>
    <t>Суп картофельный с бобовыми и тушенкой 1</t>
  </si>
  <si>
    <t>Котлеты особые с маслом сливочным 1</t>
  </si>
  <si>
    <t>Рис отварной 1</t>
  </si>
  <si>
    <t>Компот из смеси сухофруктов 1</t>
  </si>
  <si>
    <t>Хле пшенично-ржаной 1</t>
  </si>
  <si>
    <t>Каша пшенная молочная (вязкая) с маслом сливочным 1</t>
  </si>
  <si>
    <t>Печенье 170</t>
  </si>
  <si>
    <t>Какао-напиток, обогащенный микронутриентами, быстрорастворимый на молоке 1</t>
  </si>
  <si>
    <t>Рассольник Ленинградский с мясом 1</t>
  </si>
  <si>
    <t>Рыба, тушенная в томате с овощами 1</t>
  </si>
  <si>
    <t>Пюре картофельное 1</t>
  </si>
  <si>
    <t>Компот из свежих яблок 1</t>
  </si>
  <si>
    <t>Хлеб пшенично-ржаной 1</t>
  </si>
  <si>
    <t>Запеканка из творога со сгущенным молоком 1</t>
  </si>
  <si>
    <t>Фрукты в ассортименте 1</t>
  </si>
  <si>
    <t>Кофейный напиток с молоком 1</t>
  </si>
  <si>
    <t>Суп с макаронными изделиями, картофелем и курицей 1</t>
  </si>
  <si>
    <t>Гуляш из свинины 1</t>
  </si>
  <si>
    <t>Лимонад апельсиновый 1</t>
  </si>
  <si>
    <t>Котлеты рубленые из курицы с маслом сливочным 1</t>
  </si>
  <si>
    <t>Макаронные изделия отварные 1</t>
  </si>
  <si>
    <t>Напиток из плодов шиповника 1</t>
  </si>
  <si>
    <t>Бутерброд с сыром 1</t>
  </si>
  <si>
    <t>Борщ из капусты свежей с картофелем и мясом 1</t>
  </si>
  <si>
    <t>Курица жареная 1</t>
  </si>
  <si>
    <t>Каша гречневая рассыпчатая 1</t>
  </si>
  <si>
    <t>Плов из свинины 1</t>
  </si>
  <si>
    <t>Икра из кабачков промышленного производства 1</t>
  </si>
  <si>
    <t>Чай с сахаром 1</t>
  </si>
  <si>
    <t>Зефир, обогащенный микронутриентами (витаминизированный) 1</t>
  </si>
  <si>
    <t>Щи из свежей капусты с картофелем и мясом 1</t>
  </si>
  <si>
    <t>Котлеты из филе курицы панированные жаренные (наггетсы) 1</t>
  </si>
  <si>
    <t>Каша вязкая молочная (из пшена и риса) "Дружба" с маслом сливочным 1</t>
  </si>
  <si>
    <t>Суп картофельный с крупой и рыбными консервами 1</t>
  </si>
  <si>
    <t>Плов из птицы 1</t>
  </si>
  <si>
    <t>Омлет натуральный, запеченный 1</t>
  </si>
  <si>
    <t>Горошек зеленый консервированный промышленного производства 1</t>
  </si>
  <si>
    <t>Лимонад лимонный 1</t>
  </si>
  <si>
    <t>Котлеты или биточки рыбные 1</t>
  </si>
  <si>
    <t>Печенье 1</t>
  </si>
  <si>
    <t>Блинчики с натуральной фруктовой начинкой (с ягодами) из п-ф промышленного пр.</t>
  </si>
  <si>
    <t>Огурцы консервированные 1</t>
  </si>
  <si>
    <t>Жаркое по-домашнему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</si>
</sst>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F198" sqref="F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15</v>
      </c>
      <c r="H6" s="40">
        <v>17</v>
      </c>
      <c r="I6" s="40">
        <v>40</v>
      </c>
      <c r="J6" s="40">
        <v>368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4</v>
      </c>
      <c r="H7" s="43"/>
      <c r="I7" s="43">
        <v>19</v>
      </c>
      <c r="J7" s="43">
        <v>95</v>
      </c>
      <c r="K7" s="44">
        <v>431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27</v>
      </c>
      <c r="J8" s="43">
        <v>109</v>
      </c>
      <c r="K8" s="44">
        <v>630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299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90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</v>
      </c>
      <c r="H13" s="19">
        <f t="shared" si="0"/>
        <v>17</v>
      </c>
      <c r="I13" s="19">
        <f t="shared" si="0"/>
        <v>101</v>
      </c>
      <c r="J13" s="19">
        <f t="shared" si="0"/>
        <v>643</v>
      </c>
      <c r="K13" s="25"/>
      <c r="L13" s="19">
        <f t="shared" ref="L13" si="1">SUM(L6:L12)</f>
        <v>90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30</v>
      </c>
      <c r="G14" s="43">
        <v>3</v>
      </c>
      <c r="H14" s="43">
        <v>1</v>
      </c>
      <c r="I14" s="43">
        <v>18</v>
      </c>
      <c r="J14" s="43">
        <v>98</v>
      </c>
      <c r="K14" s="44">
        <v>133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</v>
      </c>
      <c r="H15" s="43">
        <v>3</v>
      </c>
      <c r="I15" s="43">
        <v>6</v>
      </c>
      <c r="J15" s="43">
        <v>67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14</v>
      </c>
      <c r="H16" s="43">
        <v>16</v>
      </c>
      <c r="I16" s="43">
        <v>14</v>
      </c>
      <c r="J16" s="43">
        <v>318</v>
      </c>
      <c r="K16" s="44">
        <v>269.01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2</v>
      </c>
      <c r="H17" s="43">
        <v>4</v>
      </c>
      <c r="I17" s="43">
        <v>26</v>
      </c>
      <c r="J17" s="43">
        <v>154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/>
      <c r="I18" s="43">
        <v>31</v>
      </c>
      <c r="J18" s="43">
        <v>123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60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120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22</v>
      </c>
      <c r="H23" s="19">
        <f t="shared" si="2"/>
        <v>24</v>
      </c>
      <c r="I23" s="19">
        <f t="shared" si="2"/>
        <v>95</v>
      </c>
      <c r="J23" s="19">
        <f t="shared" si="2"/>
        <v>760</v>
      </c>
      <c r="K23" s="25"/>
      <c r="L23" s="19">
        <f t="shared" ref="L23" si="3">SUM(L14:L22)</f>
        <v>120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43</v>
      </c>
      <c r="H24" s="32">
        <f t="shared" si="4"/>
        <v>41</v>
      </c>
      <c r="I24" s="32">
        <f t="shared" si="4"/>
        <v>196</v>
      </c>
      <c r="J24" s="32">
        <f t="shared" si="4"/>
        <v>1403</v>
      </c>
      <c r="K24" s="32"/>
      <c r="L24" s="32">
        <f t="shared" ref="L24" si="5">L13+L23</f>
        <v>210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8</v>
      </c>
      <c r="H25" s="40">
        <v>12</v>
      </c>
      <c r="I25" s="40">
        <v>42</v>
      </c>
      <c r="J25" s="40">
        <v>312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70</v>
      </c>
      <c r="G26" s="43">
        <v>13</v>
      </c>
      <c r="H26" s="43">
        <v>1</v>
      </c>
      <c r="I26" s="43">
        <v>85</v>
      </c>
      <c r="J26" s="43">
        <v>417</v>
      </c>
      <c r="K26" s="44">
        <v>475.01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6</v>
      </c>
      <c r="H27" s="43">
        <v>6</v>
      </c>
      <c r="I27" s="43">
        <v>19</v>
      </c>
      <c r="J27" s="43">
        <v>156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299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</v>
      </c>
      <c r="H32" s="19">
        <f t="shared" ref="H32" si="7">SUM(H25:H31)</f>
        <v>19</v>
      </c>
      <c r="I32" s="19">
        <f t="shared" ref="I32" si="8">SUM(I25:I31)</f>
        <v>161</v>
      </c>
      <c r="J32" s="19">
        <f t="shared" ref="J32:L32" si="9">SUM(J25:J31)</f>
        <v>956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</v>
      </c>
      <c r="H34" s="43">
        <v>5</v>
      </c>
      <c r="I34" s="43">
        <v>15</v>
      </c>
      <c r="J34" s="43">
        <v>116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20</v>
      </c>
      <c r="H35" s="43">
        <v>5</v>
      </c>
      <c r="I35" s="43">
        <v>4</v>
      </c>
      <c r="J35" s="43">
        <v>218</v>
      </c>
      <c r="K35" s="44">
        <v>229.01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</v>
      </c>
      <c r="H36" s="43">
        <v>7</v>
      </c>
      <c r="I36" s="43">
        <v>19</v>
      </c>
      <c r="J36" s="43">
        <v>151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/>
      <c r="H37" s="43"/>
      <c r="I37" s="43">
        <v>28</v>
      </c>
      <c r="J37" s="43">
        <v>109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60</v>
      </c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120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</v>
      </c>
      <c r="H42" s="19">
        <f t="shared" ref="H42" si="11">SUM(H33:H41)</f>
        <v>17</v>
      </c>
      <c r="I42" s="19">
        <f t="shared" ref="I42" si="12">SUM(I33:I41)</f>
        <v>66</v>
      </c>
      <c r="J42" s="19">
        <f t="shared" ref="J42:L42" si="13">SUM(J33:J41)</f>
        <v>594</v>
      </c>
      <c r="K42" s="25"/>
      <c r="L42" s="19">
        <f t="shared" si="13"/>
        <v>120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54</v>
      </c>
      <c r="H43" s="32">
        <f t="shared" ref="H43" si="15">H32+H42</f>
        <v>36</v>
      </c>
      <c r="I43" s="32">
        <f t="shared" ref="I43" si="16">I32+I42</f>
        <v>227</v>
      </c>
      <c r="J43" s="32">
        <f t="shared" ref="J43:L43" si="17">J32+J42</f>
        <v>1550</v>
      </c>
      <c r="K43" s="32"/>
      <c r="L43" s="32">
        <f t="shared" si="17"/>
        <v>210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19</v>
      </c>
      <c r="H44" s="40">
        <v>12</v>
      </c>
      <c r="I44" s="40">
        <v>19</v>
      </c>
      <c r="J44" s="40">
        <v>266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4</v>
      </c>
      <c r="H46" s="43">
        <v>4</v>
      </c>
      <c r="I46" s="43">
        <v>17</v>
      </c>
      <c r="J46" s="43">
        <v>122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299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120</v>
      </c>
      <c r="G48" s="43"/>
      <c r="H48" s="43"/>
      <c r="I48" s="43">
        <v>1</v>
      </c>
      <c r="J48" s="43">
        <v>5</v>
      </c>
      <c r="K48" s="44">
        <v>500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90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</v>
      </c>
      <c r="H51" s="19">
        <f t="shared" ref="H51" si="19">SUM(H44:H50)</f>
        <v>16</v>
      </c>
      <c r="I51" s="19">
        <f t="shared" ref="I51" si="20">SUM(I44:I50)</f>
        <v>52</v>
      </c>
      <c r="J51" s="19">
        <f t="shared" ref="J51:L51" si="21">SUM(J44:J50)</f>
        <v>464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8</v>
      </c>
      <c r="H53" s="43">
        <v>8</v>
      </c>
      <c r="I53" s="43">
        <v>17</v>
      </c>
      <c r="J53" s="43">
        <v>164</v>
      </c>
      <c r="K53" s="44">
        <v>112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9</v>
      </c>
      <c r="H54" s="43">
        <v>20</v>
      </c>
      <c r="I54" s="43">
        <v>3</v>
      </c>
      <c r="J54" s="43">
        <v>294</v>
      </c>
      <c r="K54" s="44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2</v>
      </c>
      <c r="H55" s="43">
        <v>4</v>
      </c>
      <c r="I55" s="43">
        <v>26</v>
      </c>
      <c r="J55" s="43">
        <v>154</v>
      </c>
      <c r="K55" s="44">
        <v>304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/>
      <c r="H56" s="43"/>
      <c r="I56" s="43">
        <v>24</v>
      </c>
      <c r="J56" s="43">
        <v>101</v>
      </c>
      <c r="K56" s="44">
        <v>839.01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60</v>
      </c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19</v>
      </c>
      <c r="H61" s="19">
        <f t="shared" ref="H61" si="23">SUM(H52:H60)</f>
        <v>32</v>
      </c>
      <c r="I61" s="19">
        <f t="shared" ref="I61" si="24">SUM(I52:I60)</f>
        <v>70</v>
      </c>
      <c r="J61" s="19">
        <f t="shared" ref="J61:L61" si="25">SUM(J52:J60)</f>
        <v>713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44</v>
      </c>
      <c r="H62" s="32">
        <f t="shared" ref="H62" si="27">H51+H61</f>
        <v>48</v>
      </c>
      <c r="I62" s="32">
        <f t="shared" ref="I62" si="28">I51+I61</f>
        <v>122</v>
      </c>
      <c r="J62" s="32">
        <f t="shared" ref="J62:L62" si="29">J51+J61</f>
        <v>1177</v>
      </c>
      <c r="K62" s="32"/>
      <c r="L62" s="32">
        <f t="shared" si="29"/>
        <v>210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13</v>
      </c>
      <c r="H63" s="40">
        <v>22</v>
      </c>
      <c r="I63" s="40">
        <v>24</v>
      </c>
      <c r="J63" s="40">
        <v>345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42" t="s">
        <v>66</v>
      </c>
      <c r="F64" s="43">
        <v>160</v>
      </c>
      <c r="G64" s="43">
        <v>4</v>
      </c>
      <c r="H64" s="43">
        <v>5</v>
      </c>
      <c r="I64" s="43">
        <v>25</v>
      </c>
      <c r="J64" s="43">
        <v>160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/>
      <c r="H65" s="43"/>
      <c r="I65" s="43">
        <v>15</v>
      </c>
      <c r="J65" s="43">
        <v>66</v>
      </c>
      <c r="K65" s="44">
        <v>398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50</v>
      </c>
      <c r="G66" s="43">
        <v>7</v>
      </c>
      <c r="H66" s="43">
        <v>5</v>
      </c>
      <c r="I66" s="43">
        <v>10</v>
      </c>
      <c r="J66" s="43">
        <v>122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90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</v>
      </c>
      <c r="H70" s="19">
        <f t="shared" ref="H70" si="31">SUM(H63:H69)</f>
        <v>32</v>
      </c>
      <c r="I70" s="19">
        <f t="shared" ref="I70" si="32">SUM(I63:I69)</f>
        <v>74</v>
      </c>
      <c r="J70" s="19">
        <f t="shared" ref="J70:L70" si="33">SUM(J63:J69)</f>
        <v>693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5</v>
      </c>
      <c r="H72" s="43">
        <v>8</v>
      </c>
      <c r="I72" s="43">
        <v>12</v>
      </c>
      <c r="J72" s="43">
        <v>140</v>
      </c>
      <c r="K72" s="44">
        <v>100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25</v>
      </c>
      <c r="H73" s="43">
        <v>23</v>
      </c>
      <c r="I73" s="43"/>
      <c r="J73" s="43">
        <v>307</v>
      </c>
      <c r="K73" s="44">
        <v>293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8</v>
      </c>
      <c r="H74" s="43">
        <v>8</v>
      </c>
      <c r="I74" s="43">
        <v>37</v>
      </c>
      <c r="J74" s="43">
        <v>250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/>
      <c r="H75" s="43"/>
      <c r="I75" s="43">
        <v>27</v>
      </c>
      <c r="J75" s="43">
        <v>109</v>
      </c>
      <c r="K75" s="44">
        <v>630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60</v>
      </c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120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38</v>
      </c>
      <c r="H80" s="19">
        <f t="shared" ref="H80" si="35">SUM(H71:H79)</f>
        <v>39</v>
      </c>
      <c r="I80" s="19">
        <f t="shared" ref="I80" si="36">SUM(I71:I79)</f>
        <v>76</v>
      </c>
      <c r="J80" s="19">
        <f t="shared" ref="J80:L80" si="37">SUM(J71:J79)</f>
        <v>806</v>
      </c>
      <c r="K80" s="25"/>
      <c r="L80" s="19">
        <f t="shared" si="37"/>
        <v>120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62</v>
      </c>
      <c r="H81" s="32">
        <f t="shared" ref="H81" si="39">H70+H80</f>
        <v>71</v>
      </c>
      <c r="I81" s="32">
        <f t="shared" ref="I81" si="40">I70+I80</f>
        <v>150</v>
      </c>
      <c r="J81" s="32">
        <f t="shared" ref="J81:L81" si="41">J70+J80</f>
        <v>1499</v>
      </c>
      <c r="K81" s="32"/>
      <c r="L81" s="32">
        <f t="shared" si="41"/>
        <v>210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18</v>
      </c>
      <c r="H82" s="40">
        <v>36</v>
      </c>
      <c r="I82" s="40">
        <v>35</v>
      </c>
      <c r="J82" s="40">
        <v>578</v>
      </c>
      <c r="K82" s="41">
        <v>265</v>
      </c>
      <c r="L82" s="40"/>
    </row>
    <row r="83" spans="1:12" ht="15" x14ac:dyDescent="0.25">
      <c r="A83" s="23"/>
      <c r="B83" s="15"/>
      <c r="C83" s="11"/>
      <c r="D83" s="6"/>
      <c r="E83" s="42" t="s">
        <v>73</v>
      </c>
      <c r="F83" s="43">
        <v>50</v>
      </c>
      <c r="G83" s="43">
        <v>1</v>
      </c>
      <c r="H83" s="43">
        <v>5</v>
      </c>
      <c r="I83" s="43">
        <v>5</v>
      </c>
      <c r="J83" s="43">
        <v>71</v>
      </c>
      <c r="K83" s="44">
        <v>124.01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/>
      <c r="H84" s="43"/>
      <c r="I84" s="43">
        <v>9</v>
      </c>
      <c r="J84" s="43">
        <v>37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/>
      <c r="I85" s="43">
        <v>15</v>
      </c>
      <c r="J85" s="43">
        <v>71</v>
      </c>
      <c r="K85" s="44">
        <v>299</v>
      </c>
      <c r="L85" s="43"/>
    </row>
    <row r="86" spans="1:12" ht="25.5" x14ac:dyDescent="0.25">
      <c r="A86" s="23"/>
      <c r="B86" s="15"/>
      <c r="C86" s="11"/>
      <c r="D86" s="7" t="s">
        <v>24</v>
      </c>
      <c r="E86" s="42" t="s">
        <v>75</v>
      </c>
      <c r="F86" s="43">
        <v>20</v>
      </c>
      <c r="G86" s="43"/>
      <c r="H86" s="43"/>
      <c r="I86" s="43">
        <v>16</v>
      </c>
      <c r="J86" s="43">
        <v>65</v>
      </c>
      <c r="K86" s="44">
        <v>423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90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41</v>
      </c>
      <c r="I89" s="19">
        <f t="shared" ref="I89" si="44">SUM(I82:I88)</f>
        <v>80</v>
      </c>
      <c r="J89" s="19">
        <f t="shared" ref="J89:L89" si="45">SUM(J82:J88)</f>
        <v>822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4</v>
      </c>
      <c r="H91" s="43">
        <v>8</v>
      </c>
      <c r="I91" s="43">
        <v>9</v>
      </c>
      <c r="J91" s="43">
        <v>125</v>
      </c>
      <c r="K91" s="44">
        <v>88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13</v>
      </c>
      <c r="H92" s="43">
        <v>27</v>
      </c>
      <c r="I92" s="43">
        <v>12</v>
      </c>
      <c r="J92" s="43">
        <v>350</v>
      </c>
      <c r="K92" s="44">
        <v>496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</v>
      </c>
      <c r="H93" s="43">
        <v>7</v>
      </c>
      <c r="I93" s="43">
        <v>19</v>
      </c>
      <c r="J93" s="43">
        <v>151</v>
      </c>
      <c r="K93" s="44">
        <v>128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/>
      <c r="I94" s="43">
        <v>31</v>
      </c>
      <c r="J94" s="43">
        <v>123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60</v>
      </c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21</v>
      </c>
      <c r="H99" s="19">
        <f t="shared" ref="H99" si="47">SUM(H90:H98)</f>
        <v>42</v>
      </c>
      <c r="I99" s="19">
        <f t="shared" ref="I99" si="48">SUM(I90:I98)</f>
        <v>71</v>
      </c>
      <c r="J99" s="19">
        <f t="shared" ref="J99:L99" si="49">SUM(J90:J98)</f>
        <v>749</v>
      </c>
      <c r="K99" s="25"/>
      <c r="L99" s="19">
        <f t="shared" si="49"/>
        <v>120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42</v>
      </c>
      <c r="H100" s="32">
        <f t="shared" ref="H100" si="51">H89+H99</f>
        <v>83</v>
      </c>
      <c r="I100" s="32">
        <f t="shared" ref="I100" si="52">I89+I99</f>
        <v>151</v>
      </c>
      <c r="J100" s="32">
        <f t="shared" ref="J100:L100" si="53">J89+J99</f>
        <v>1571</v>
      </c>
      <c r="K100" s="32"/>
      <c r="L100" s="32">
        <f t="shared" si="53"/>
        <v>210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4</v>
      </c>
      <c r="H101" s="40">
        <v>5</v>
      </c>
      <c r="I101" s="40">
        <v>21</v>
      </c>
      <c r="J101" s="40">
        <v>147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100</v>
      </c>
      <c r="G102" s="43">
        <v>4</v>
      </c>
      <c r="H102" s="43"/>
      <c r="I102" s="43">
        <v>19</v>
      </c>
      <c r="J102" s="43">
        <v>95</v>
      </c>
      <c r="K102" s="44">
        <v>431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6</v>
      </c>
      <c r="H103" s="43">
        <v>6</v>
      </c>
      <c r="I103" s="43">
        <v>19</v>
      </c>
      <c r="J103" s="43">
        <v>156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50</v>
      </c>
      <c r="G104" s="43">
        <v>7</v>
      </c>
      <c r="H104" s="43">
        <v>5</v>
      </c>
      <c r="I104" s="43">
        <v>10</v>
      </c>
      <c r="J104" s="43">
        <v>122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90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21</v>
      </c>
      <c r="H108" s="19">
        <f t="shared" si="54"/>
        <v>16</v>
      </c>
      <c r="I108" s="19">
        <f t="shared" si="54"/>
        <v>69</v>
      </c>
      <c r="J108" s="19">
        <f t="shared" si="54"/>
        <v>520</v>
      </c>
      <c r="K108" s="25"/>
      <c r="L108" s="19">
        <f t="shared" ref="L108" si="55">SUM(L101:L107)</f>
        <v>90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30</v>
      </c>
      <c r="G109" s="43">
        <v>3</v>
      </c>
      <c r="H109" s="43">
        <v>1</v>
      </c>
      <c r="I109" s="43">
        <v>18</v>
      </c>
      <c r="J109" s="43">
        <v>98</v>
      </c>
      <c r="K109" s="44">
        <v>133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3</v>
      </c>
      <c r="H110" s="43">
        <v>3</v>
      </c>
      <c r="I110" s="43">
        <v>20</v>
      </c>
      <c r="J110" s="43">
        <v>120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200</v>
      </c>
      <c r="G112" s="43">
        <v>21</v>
      </c>
      <c r="H112" s="43">
        <v>28</v>
      </c>
      <c r="I112" s="43">
        <v>36</v>
      </c>
      <c r="J112" s="43">
        <v>476</v>
      </c>
      <c r="K112" s="44">
        <v>220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/>
      <c r="H113" s="43"/>
      <c r="I113" s="43">
        <v>27</v>
      </c>
      <c r="J113" s="43">
        <v>109</v>
      </c>
      <c r="K113" s="44">
        <v>630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58</v>
      </c>
      <c r="F114" s="43">
        <v>60</v>
      </c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</v>
      </c>
      <c r="H118" s="19">
        <f t="shared" si="56"/>
        <v>32</v>
      </c>
      <c r="I118" s="19">
        <f t="shared" si="56"/>
        <v>101</v>
      </c>
      <c r="J118" s="19">
        <f t="shared" si="56"/>
        <v>803</v>
      </c>
      <c r="K118" s="25"/>
      <c r="L118" s="19">
        <f t="shared" ref="L118" si="57">SUM(L109:L117)</f>
        <v>120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170</v>
      </c>
      <c r="J119" s="32">
        <f t="shared" ref="J119:L119" si="61">J108+J118</f>
        <v>1323</v>
      </c>
      <c r="K119" s="32"/>
      <c r="L119" s="32">
        <f t="shared" si="61"/>
        <v>210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25</v>
      </c>
      <c r="H120" s="40">
        <v>23</v>
      </c>
      <c r="I120" s="40"/>
      <c r="J120" s="40">
        <v>307</v>
      </c>
      <c r="K120" s="41">
        <v>293</v>
      </c>
      <c r="L120" s="40"/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150</v>
      </c>
      <c r="G121" s="43">
        <v>4</v>
      </c>
      <c r="H121" s="43">
        <v>5</v>
      </c>
      <c r="I121" s="43">
        <v>24</v>
      </c>
      <c r="J121" s="43">
        <v>150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/>
      <c r="H122" s="43"/>
      <c r="I122" s="43">
        <v>9</v>
      </c>
      <c r="J122" s="43">
        <v>37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299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/>
      <c r="E125" s="42" t="s">
        <v>45</v>
      </c>
      <c r="F125" s="43">
        <v>30</v>
      </c>
      <c r="G125" s="43">
        <v>3</v>
      </c>
      <c r="H125" s="43">
        <v>1</v>
      </c>
      <c r="I125" s="43">
        <v>18</v>
      </c>
      <c r="J125" s="43">
        <v>98</v>
      </c>
      <c r="K125" s="44">
        <v>133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34</v>
      </c>
      <c r="H127" s="19">
        <f t="shared" si="62"/>
        <v>29</v>
      </c>
      <c r="I127" s="19">
        <f t="shared" si="62"/>
        <v>66</v>
      </c>
      <c r="J127" s="19">
        <f t="shared" si="62"/>
        <v>663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4</v>
      </c>
      <c r="H129" s="43">
        <v>8</v>
      </c>
      <c r="I129" s="43">
        <v>9</v>
      </c>
      <c r="J129" s="43">
        <v>125</v>
      </c>
      <c r="K129" s="44">
        <v>88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13</v>
      </c>
      <c r="H130" s="43">
        <v>27</v>
      </c>
      <c r="I130" s="43">
        <v>12</v>
      </c>
      <c r="J130" s="43">
        <v>350</v>
      </c>
      <c r="K130" s="44">
        <v>496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</v>
      </c>
      <c r="H131" s="43">
        <v>7</v>
      </c>
      <c r="I131" s="43">
        <v>19</v>
      </c>
      <c r="J131" s="43">
        <v>151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/>
      <c r="H132" s="43"/>
      <c r="I132" s="43">
        <v>28</v>
      </c>
      <c r="J132" s="43">
        <v>109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60</v>
      </c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20</v>
      </c>
      <c r="H137" s="19">
        <f t="shared" si="64"/>
        <v>42</v>
      </c>
      <c r="I137" s="19">
        <f t="shared" si="64"/>
        <v>68</v>
      </c>
      <c r="J137" s="19">
        <f t="shared" si="64"/>
        <v>735</v>
      </c>
      <c r="K137" s="25"/>
      <c r="L137" s="19">
        <f t="shared" ref="L137" si="65">SUM(L128:L136)</f>
        <v>120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54</v>
      </c>
      <c r="H138" s="32">
        <f t="shared" ref="H138" si="67">H127+H137</f>
        <v>71</v>
      </c>
      <c r="I138" s="32">
        <f t="shared" ref="I138" si="68">I127+I137</f>
        <v>134</v>
      </c>
      <c r="J138" s="32">
        <f t="shared" ref="J138:L138" si="69">J127+J137</f>
        <v>1398</v>
      </c>
      <c r="K138" s="32"/>
      <c r="L138" s="32">
        <f t="shared" si="69"/>
        <v>210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15</v>
      </c>
      <c r="H139" s="40">
        <v>24</v>
      </c>
      <c r="I139" s="40">
        <v>3</v>
      </c>
      <c r="J139" s="40">
        <v>288</v>
      </c>
      <c r="K139" s="41">
        <v>210</v>
      </c>
      <c r="L139" s="40"/>
    </row>
    <row r="140" spans="1:12" ht="25.5" x14ac:dyDescent="0.25">
      <c r="A140" s="23"/>
      <c r="B140" s="15"/>
      <c r="C140" s="11"/>
      <c r="D140" s="6"/>
      <c r="E140" s="42" t="s">
        <v>82</v>
      </c>
      <c r="F140" s="43">
        <v>30</v>
      </c>
      <c r="G140" s="43">
        <v>1</v>
      </c>
      <c r="H140" s="43">
        <v>5</v>
      </c>
      <c r="I140" s="43">
        <v>5</v>
      </c>
      <c r="J140" s="43">
        <v>68</v>
      </c>
      <c r="K140" s="44">
        <v>131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/>
      <c r="H141" s="43"/>
      <c r="I141" s="43">
        <v>15</v>
      </c>
      <c r="J141" s="43">
        <v>66</v>
      </c>
      <c r="K141" s="44">
        <v>398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/>
      <c r="I142" s="43">
        <v>15</v>
      </c>
      <c r="J142" s="43">
        <v>71</v>
      </c>
      <c r="K142" s="44">
        <v>299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120</v>
      </c>
      <c r="G143" s="43"/>
      <c r="H143" s="43"/>
      <c r="I143" s="43">
        <v>1</v>
      </c>
      <c r="J143" s="43">
        <v>5</v>
      </c>
      <c r="K143" s="44">
        <v>500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90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</v>
      </c>
      <c r="H146" s="19">
        <f t="shared" si="70"/>
        <v>29</v>
      </c>
      <c r="I146" s="19">
        <f t="shared" si="70"/>
        <v>39</v>
      </c>
      <c r="J146" s="19">
        <f t="shared" si="70"/>
        <v>498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2</v>
      </c>
      <c r="H148" s="43">
        <v>5</v>
      </c>
      <c r="I148" s="43">
        <v>15</v>
      </c>
      <c r="J148" s="43">
        <v>116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9</v>
      </c>
      <c r="H149" s="43">
        <v>20</v>
      </c>
      <c r="I149" s="43">
        <v>3</v>
      </c>
      <c r="J149" s="43">
        <v>294</v>
      </c>
      <c r="K149" s="44">
        <v>260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4</v>
      </c>
      <c r="H150" s="43">
        <v>5</v>
      </c>
      <c r="I150" s="43">
        <v>24</v>
      </c>
      <c r="J150" s="43">
        <v>150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/>
      <c r="H151" s="43"/>
      <c r="I151" s="43">
        <v>24</v>
      </c>
      <c r="J151" s="43">
        <v>101</v>
      </c>
      <c r="K151" s="44">
        <v>841.02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60</v>
      </c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15</v>
      </c>
      <c r="H156" s="19">
        <f t="shared" si="72"/>
        <v>30</v>
      </c>
      <c r="I156" s="19">
        <f t="shared" si="72"/>
        <v>66</v>
      </c>
      <c r="J156" s="19">
        <f t="shared" si="72"/>
        <v>661</v>
      </c>
      <c r="K156" s="25"/>
      <c r="L156" s="19">
        <f t="shared" ref="L156" si="73">SUM(L147:L155)</f>
        <v>120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33</v>
      </c>
      <c r="H157" s="32">
        <f t="shared" ref="H157" si="75">H146+H156</f>
        <v>59</v>
      </c>
      <c r="I157" s="32">
        <f t="shared" ref="I157" si="76">I146+I156</f>
        <v>105</v>
      </c>
      <c r="J157" s="32">
        <f t="shared" ref="J157:L157" si="77">J146+J156</f>
        <v>1159</v>
      </c>
      <c r="K157" s="32"/>
      <c r="L157" s="32">
        <f t="shared" si="77"/>
        <v>210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8</v>
      </c>
      <c r="H158" s="40">
        <v>6</v>
      </c>
      <c r="I158" s="40">
        <v>10</v>
      </c>
      <c r="J158" s="40">
        <v>120</v>
      </c>
      <c r="K158" s="41">
        <v>215</v>
      </c>
      <c r="L158" s="40"/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150</v>
      </c>
      <c r="G159" s="43">
        <v>3</v>
      </c>
      <c r="H159" s="43">
        <v>7</v>
      </c>
      <c r="I159" s="43">
        <v>19</v>
      </c>
      <c r="J159" s="43">
        <v>151</v>
      </c>
      <c r="K159" s="44">
        <v>128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4</v>
      </c>
      <c r="H160" s="43">
        <v>4</v>
      </c>
      <c r="I160" s="43">
        <v>17</v>
      </c>
      <c r="J160" s="43">
        <v>122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299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30</v>
      </c>
      <c r="G162" s="43">
        <v>6</v>
      </c>
      <c r="H162" s="43">
        <v>1</v>
      </c>
      <c r="I162" s="43">
        <v>36</v>
      </c>
      <c r="J162" s="43">
        <v>179</v>
      </c>
      <c r="K162" s="44">
        <v>475.01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90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</v>
      </c>
      <c r="H165" s="19">
        <f t="shared" si="78"/>
        <v>18</v>
      </c>
      <c r="I165" s="19">
        <f t="shared" si="78"/>
        <v>97</v>
      </c>
      <c r="J165" s="19">
        <f t="shared" si="78"/>
        <v>643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120</v>
      </c>
      <c r="G166" s="43"/>
      <c r="H166" s="43"/>
      <c r="I166" s="43">
        <v>1</v>
      </c>
      <c r="J166" s="43">
        <v>5</v>
      </c>
      <c r="K166" s="44">
        <v>500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8</v>
      </c>
      <c r="H167" s="43">
        <v>8</v>
      </c>
      <c r="I167" s="43">
        <v>17</v>
      </c>
      <c r="J167" s="43">
        <v>164</v>
      </c>
      <c r="K167" s="44">
        <v>112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200</v>
      </c>
      <c r="G169" s="43">
        <v>18</v>
      </c>
      <c r="H169" s="43">
        <v>36</v>
      </c>
      <c r="I169" s="43">
        <v>35</v>
      </c>
      <c r="J169" s="43">
        <v>578</v>
      </c>
      <c r="K169" s="44">
        <v>265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/>
      <c r="H170" s="43"/>
      <c r="I170" s="43">
        <v>27</v>
      </c>
      <c r="J170" s="43">
        <v>109</v>
      </c>
      <c r="K170" s="44">
        <v>630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60</v>
      </c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120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26</v>
      </c>
      <c r="H175" s="19">
        <f t="shared" si="80"/>
        <v>44</v>
      </c>
      <c r="I175" s="19">
        <f t="shared" si="80"/>
        <v>80</v>
      </c>
      <c r="J175" s="19">
        <f t="shared" si="80"/>
        <v>856</v>
      </c>
      <c r="K175" s="25"/>
      <c r="L175" s="19">
        <f t="shared" ref="L175" si="81">SUM(L166:L174)</f>
        <v>120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49</v>
      </c>
      <c r="H176" s="32">
        <f t="shared" ref="H176" si="83">H165+H175</f>
        <v>62</v>
      </c>
      <c r="I176" s="32">
        <f t="shared" ref="I176" si="84">I165+I175</f>
        <v>177</v>
      </c>
      <c r="J176" s="32">
        <f t="shared" ref="J176:L176" si="85">J165+J175</f>
        <v>1499</v>
      </c>
      <c r="K176" s="32"/>
      <c r="L176" s="32">
        <f t="shared" si="85"/>
        <v>210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150</v>
      </c>
      <c r="G177" s="40">
        <v>8</v>
      </c>
      <c r="H177" s="40">
        <v>14</v>
      </c>
      <c r="I177" s="40">
        <v>41</v>
      </c>
      <c r="J177" s="40">
        <v>319</v>
      </c>
      <c r="K177" s="41">
        <v>500</v>
      </c>
      <c r="L177" s="40"/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100</v>
      </c>
      <c r="G178" s="43">
        <v>4</v>
      </c>
      <c r="H178" s="43"/>
      <c r="I178" s="43">
        <v>19</v>
      </c>
      <c r="J178" s="43">
        <v>95</v>
      </c>
      <c r="K178" s="44">
        <v>431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/>
      <c r="H179" s="43"/>
      <c r="I179" s="43">
        <v>9</v>
      </c>
      <c r="J179" s="43">
        <v>37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50</v>
      </c>
      <c r="G180" s="43">
        <v>7</v>
      </c>
      <c r="H180" s="43">
        <v>5</v>
      </c>
      <c r="I180" s="43">
        <v>10</v>
      </c>
      <c r="J180" s="43">
        <v>122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90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79</v>
      </c>
      <c r="J184" s="19">
        <f t="shared" si="86"/>
        <v>573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30</v>
      </c>
      <c r="G185" s="43"/>
      <c r="H185" s="43"/>
      <c r="I185" s="43">
        <v>1</v>
      </c>
      <c r="J185" s="43">
        <v>5</v>
      </c>
      <c r="K185" s="44">
        <v>70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5</v>
      </c>
      <c r="H186" s="43">
        <v>8</v>
      </c>
      <c r="I186" s="43">
        <v>12</v>
      </c>
      <c r="J186" s="43">
        <v>140</v>
      </c>
      <c r="K186" s="44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19</v>
      </c>
      <c r="H188" s="43">
        <v>21</v>
      </c>
      <c r="I188" s="43">
        <v>19</v>
      </c>
      <c r="J188" s="43">
        <v>337</v>
      </c>
      <c r="K188" s="44">
        <v>259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/>
      <c r="H189" s="43"/>
      <c r="I189" s="43">
        <v>28</v>
      </c>
      <c r="J189" s="43">
        <v>109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60</v>
      </c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29</v>
      </c>
      <c r="I194" s="19">
        <f t="shared" si="88"/>
        <v>60</v>
      </c>
      <c r="J194" s="19">
        <f t="shared" si="88"/>
        <v>591</v>
      </c>
      <c r="K194" s="25"/>
      <c r="L194" s="19">
        <f t="shared" ref="L194" si="89">SUM(L185:L193)</f>
        <v>120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1240</v>
      </c>
      <c r="G195" s="32">
        <f t="shared" ref="G195" si="90">G184+G194</f>
        <v>43</v>
      </c>
      <c r="H195" s="32">
        <f t="shared" ref="H195" si="91">H184+H194</f>
        <v>48</v>
      </c>
      <c r="I195" s="32">
        <f t="shared" ref="I195" si="92">I184+I194</f>
        <v>139</v>
      </c>
      <c r="J195" s="32">
        <f t="shared" ref="J195:L195" si="93">J184+J194</f>
        <v>1164</v>
      </c>
      <c r="K195" s="32"/>
      <c r="L195" s="32">
        <f t="shared" si="93"/>
        <v>210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</v>
      </c>
      <c r="H196" s="34">
        <f t="shared" si="94"/>
        <v>56.7</v>
      </c>
      <c r="I196" s="34">
        <f t="shared" si="94"/>
        <v>157.1</v>
      </c>
      <c r="J196" s="34">
        <f t="shared" si="94"/>
        <v>1374.3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2024-11-03T19:44:07Z</dcterms:modified>
</cp:coreProperties>
</file>