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L24" i="1"/>
  <c r="L81" i="1"/>
  <c r="J119" i="1"/>
  <c r="L100" i="1"/>
  <c r="J195" i="1"/>
  <c r="H119" i="1"/>
  <c r="F195" i="1"/>
  <c r="L176" i="1"/>
  <c r="J176" i="1"/>
  <c r="G195" i="1"/>
  <c r="G176" i="1"/>
  <c r="G157" i="1"/>
  <c r="G138" i="1"/>
  <c r="F138" i="1"/>
  <c r="H100" i="1"/>
  <c r="I100" i="1"/>
  <c r="G81" i="1"/>
  <c r="J81" i="1"/>
  <c r="H62" i="1"/>
  <c r="J62" i="1"/>
  <c r="I62" i="1"/>
  <c r="G62" i="1"/>
  <c r="G43" i="1"/>
  <c r="F24" i="1"/>
  <c r="G24" i="1"/>
  <c r="L157" i="1"/>
  <c r="H157" i="1"/>
  <c r="L138" i="1"/>
  <c r="L119" i="1"/>
  <c r="L62" i="1"/>
  <c r="L43" i="1"/>
  <c r="H195" i="1"/>
  <c r="I195" i="1"/>
  <c r="H176" i="1"/>
  <c r="I176" i="1"/>
  <c r="F176" i="1"/>
  <c r="I157" i="1"/>
  <c r="J157" i="1"/>
  <c r="H138" i="1"/>
  <c r="I138" i="1"/>
  <c r="I119" i="1"/>
  <c r="F119" i="1"/>
  <c r="G119" i="1"/>
  <c r="F100" i="1"/>
  <c r="G100" i="1"/>
  <c r="J100" i="1"/>
  <c r="H81" i="1"/>
  <c r="I81" i="1"/>
  <c r="F62" i="1"/>
  <c r="I43" i="1"/>
  <c r="J43" i="1"/>
  <c r="J24" i="1"/>
  <c r="H24" i="1"/>
  <c r="I24" i="1"/>
  <c r="L196" i="1" l="1"/>
  <c r="F196" i="1"/>
  <c r="G196" i="1"/>
  <c r="J196" i="1"/>
  <c r="I196" i="1"/>
  <c r="H196" i="1"/>
</calcChain>
</file>

<file path=xl/sharedStrings.xml><?xml version="1.0" encoding="utf-8"?>
<sst xmlns="http://schemas.openxmlformats.org/spreadsheetml/2006/main" count="340" uniqueCount="104">
  <si>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</si>
  <si>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</si>
  <si>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</si>
  <si>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</si>
  <si>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</si>
  <si>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</si>
  <si>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</si>
  <si>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</si>
  <si>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</si>
  <si>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</si>
  <si>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</si>
  <si>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</si>
  <si>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</si>
  <si>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</si>
  <si>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</si>
  <si>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</si>
  <si>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</si>
  <si>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</si>
  <si>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</si>
  <si>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</si>
  <si>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</si>
  <si>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</si>
  <si>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</si>
  <si>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</si>
  <si>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</si>
  <si>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</si>
  <si>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</si>
  <si>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</si>
  <si>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</si>
  <si>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</si>
  <si>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</si>
  <si>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</si>
  <si>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</si>
  <si>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</si>
  <si>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</si>
  <si>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</si>
  <si>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</si>
  <si>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</si>
  <si>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</si>
  <si>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</si>
  <si>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</si>
  <si>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Компот из свежемороженных ягод</t>
  </si>
  <si>
    <t>Хлеб пшеничный</t>
  </si>
  <si>
    <t>Суп картофельный с бобовыми и тушенкой или курицей</t>
  </si>
  <si>
    <t>Рис отварной</t>
  </si>
  <si>
    <t>Компот из смеси сухофруктов</t>
  </si>
  <si>
    <t>Чай с сахаром</t>
  </si>
  <si>
    <t>Пюре картофельное</t>
  </si>
  <si>
    <t>Запеканка из творога (с молоком сгущенным)</t>
  </si>
  <si>
    <t>Кофейный напиток с молоком</t>
  </si>
  <si>
    <t>Макаронные изделия отварные</t>
  </si>
  <si>
    <t>Напиток из плодов шиповника</t>
  </si>
  <si>
    <t>Бутерброд с сыром</t>
  </si>
  <si>
    <t>Курица  жареная</t>
  </si>
  <si>
    <t>Каша гречневая рассыпчатая</t>
  </si>
  <si>
    <t>Кукуруза консервированная</t>
  </si>
  <si>
    <t>н</t>
  </si>
  <si>
    <t>Каша вязкая молочная  пшенная со сливочным маслом</t>
  </si>
  <si>
    <t>Какао-напиток на молоке</t>
  </si>
  <si>
    <t>сладкое</t>
  </si>
  <si>
    <t>Рыба тушеная в томате с овощами</t>
  </si>
  <si>
    <t xml:space="preserve">Компот из свежих яблок </t>
  </si>
  <si>
    <t>фрукты в ассортименте</t>
  </si>
  <si>
    <t>Суп с макаронными изделиями, картофелем и курицей</t>
  </si>
  <si>
    <t>Гуляш из свинины</t>
  </si>
  <si>
    <t>Лимонад апельсиновый</t>
  </si>
  <si>
    <t>Плов из свинины</t>
  </si>
  <si>
    <t>Икра из кабачков</t>
  </si>
  <si>
    <t>Щи из свежей капусты с мясом</t>
  </si>
  <si>
    <t>Котлеты из филе курицы (наггетсы)</t>
  </si>
  <si>
    <t>Компот из сухофруктов</t>
  </si>
  <si>
    <t>Плов из курицы</t>
  </si>
  <si>
    <t>Омлет натуральный, запеченый</t>
  </si>
  <si>
    <t>Макароны отварные</t>
  </si>
  <si>
    <t>Лимонад лимонный</t>
  </si>
  <si>
    <t>Котлеты или биточки рыбные</t>
  </si>
  <si>
    <t>Кофейный напиток</t>
  </si>
  <si>
    <t>Фрукты в ассортименте</t>
  </si>
  <si>
    <t>Рассольник Ленинградский с мясом</t>
  </si>
  <si>
    <t>Компот из свежих яблок</t>
  </si>
  <si>
    <t>овощи</t>
  </si>
  <si>
    <t>Каша " Дружба" молочная (рис и пшено) со сливочным маслом</t>
  </si>
  <si>
    <t>Щи из свежей капусты с кортофелем и  мясом</t>
  </si>
  <si>
    <t>Компот из свежих  яблок</t>
  </si>
  <si>
    <t>Жаркое по-домашнему</t>
  </si>
  <si>
    <t>Борщ из капусты с картофелем и мясом</t>
  </si>
  <si>
    <t>чай с сахаром</t>
  </si>
  <si>
    <t>Котлеты  рубленные из курицы с маслом сливочным</t>
  </si>
  <si>
    <t>Суп картофельный с крупой и рыбными консервами</t>
  </si>
  <si>
    <t>Котлета из филе курицы (наггетсы)</t>
  </si>
  <si>
    <t>Котлеты особые с маслом сливочным</t>
  </si>
  <si>
    <t>Хлеб ржаной</t>
  </si>
  <si>
    <t>Борщ из свежей капусты с мясом</t>
  </si>
  <si>
    <t xml:space="preserve">Зефир </t>
  </si>
  <si>
    <t xml:space="preserve">Йогурт </t>
  </si>
  <si>
    <t>Курица жаренная</t>
  </si>
  <si>
    <t>Зеленый горошек консервированный</t>
  </si>
  <si>
    <t>Печенье</t>
  </si>
  <si>
    <t>Суп с макаронами изделиями и курицей</t>
  </si>
  <si>
    <t>Блинчики промышленного производства с фруктово-ягодной начинкой</t>
  </si>
  <si>
    <t>Огурцы консервированные</t>
  </si>
  <si>
    <t>кисломол.</t>
  </si>
  <si>
    <t>Токарева О.Д.</t>
  </si>
  <si>
    <t>МАОУ  Новоликеевская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</si>
</sst>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103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102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15</v>
      </c>
      <c r="H6" s="40">
        <v>17</v>
      </c>
      <c r="I6" s="40">
        <v>40</v>
      </c>
      <c r="J6" s="40">
        <v>368</v>
      </c>
      <c r="K6" s="41">
        <v>204</v>
      </c>
      <c r="L6" s="40"/>
    </row>
    <row r="7" spans="1:12" ht="15" x14ac:dyDescent="0.25">
      <c r="A7" s="23"/>
      <c r="B7" s="15"/>
      <c r="C7" s="11"/>
      <c r="D7" s="6" t="s">
        <v>101</v>
      </c>
      <c r="E7" s="42" t="s">
        <v>94</v>
      </c>
      <c r="F7" s="43">
        <v>100</v>
      </c>
      <c r="G7" s="43">
        <v>4</v>
      </c>
      <c r="H7" s="43">
        <v>3.2</v>
      </c>
      <c r="I7" s="43">
        <v>19</v>
      </c>
      <c r="J7" s="43">
        <v>95</v>
      </c>
      <c r="K7" s="44">
        <v>431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27</v>
      </c>
      <c r="J8" s="43">
        <v>109</v>
      </c>
      <c r="K8" s="44">
        <v>630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 t="s">
        <v>56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</v>
      </c>
      <c r="H13" s="19">
        <f t="shared" si="0"/>
        <v>20.2</v>
      </c>
      <c r="I13" s="19">
        <f t="shared" si="0"/>
        <v>101</v>
      </c>
      <c r="J13" s="19">
        <f t="shared" si="0"/>
        <v>643</v>
      </c>
      <c r="K13" s="25"/>
      <c r="L13" s="19">
        <f t="shared" ref="L13" si="1">SUM(L6:L12)</f>
        <v>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1"/>
      <c r="G14" s="51"/>
      <c r="H14" s="51"/>
      <c r="I14" s="51"/>
      <c r="J14" s="51"/>
      <c r="K14" s="51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2</v>
      </c>
      <c r="H15" s="43">
        <v>3</v>
      </c>
      <c r="I15" s="43">
        <v>6</v>
      </c>
      <c r="J15" s="43">
        <v>67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90</v>
      </c>
      <c r="F16" s="43">
        <v>90</v>
      </c>
      <c r="G16" s="43">
        <v>14</v>
      </c>
      <c r="H16" s="43">
        <v>16</v>
      </c>
      <c r="I16" s="43">
        <v>14</v>
      </c>
      <c r="J16" s="43">
        <v>318</v>
      </c>
      <c r="K16" s="44">
        <v>269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2</v>
      </c>
      <c r="H17" s="43">
        <v>4</v>
      </c>
      <c r="I17" s="43">
        <v>26</v>
      </c>
      <c r="J17" s="43">
        <v>154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</v>
      </c>
      <c r="I18" s="43">
        <v>31</v>
      </c>
      <c r="J18" s="43">
        <v>123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 t="s">
        <v>56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91</v>
      </c>
      <c r="F20" s="43">
        <v>30</v>
      </c>
      <c r="G20" s="43">
        <v>2</v>
      </c>
      <c r="H20" s="43">
        <v>1</v>
      </c>
      <c r="I20" s="43">
        <v>10</v>
      </c>
      <c r="J20" s="43">
        <v>52</v>
      </c>
      <c r="K20" s="44" t="s">
        <v>56</v>
      </c>
      <c r="L20" s="43">
        <v>131</v>
      </c>
    </row>
    <row r="21" spans="1:12" ht="15" x14ac:dyDescent="0.25">
      <c r="A21" s="23"/>
      <c r="B21" s="15"/>
      <c r="C21" s="11"/>
      <c r="D21" s="6" t="s">
        <v>80</v>
      </c>
      <c r="E21" s="42" t="s">
        <v>55</v>
      </c>
      <c r="F21" s="43">
        <v>30</v>
      </c>
      <c r="G21" s="43">
        <v>3</v>
      </c>
      <c r="H21" s="43">
        <v>1</v>
      </c>
      <c r="I21" s="43">
        <v>18</v>
      </c>
      <c r="J21" s="43">
        <v>98</v>
      </c>
      <c r="K21" s="44">
        <v>133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SUM(F15:F22)</f>
        <v>780</v>
      </c>
      <c r="G23" s="19">
        <f>SUM(G15:G22)</f>
        <v>26</v>
      </c>
      <c r="H23" s="19">
        <f>SUM(H15:H22)</f>
        <v>25</v>
      </c>
      <c r="I23" s="19">
        <f>SUM(I15:I22)</f>
        <v>120</v>
      </c>
      <c r="J23" s="19">
        <f>SUM(J15:J22)</f>
        <v>883</v>
      </c>
      <c r="K23" s="25"/>
      <c r="L23" s="19">
        <f t="shared" ref="L23" si="2">SUM(L14:L22)</f>
        <v>131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1310</v>
      </c>
      <c r="G24" s="32">
        <f t="shared" ref="G24:J24" si="3">G13+G23</f>
        <v>47</v>
      </c>
      <c r="H24" s="32">
        <f t="shared" si="3"/>
        <v>45.2</v>
      </c>
      <c r="I24" s="32">
        <f t="shared" si="3"/>
        <v>221</v>
      </c>
      <c r="J24" s="32">
        <f t="shared" si="3"/>
        <v>1526</v>
      </c>
      <c r="K24" s="32"/>
      <c r="L24" s="32">
        <f t="shared" ref="L24" si="4">L13+L23</f>
        <v>230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8</v>
      </c>
      <c r="H25" s="40">
        <v>12</v>
      </c>
      <c r="I25" s="40">
        <v>42</v>
      </c>
      <c r="J25" s="40">
        <v>312</v>
      </c>
      <c r="K25" s="41">
        <v>173</v>
      </c>
      <c r="L25" s="40">
        <v>99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6</v>
      </c>
      <c r="H27" s="43">
        <v>6</v>
      </c>
      <c r="I27" s="43">
        <v>19</v>
      </c>
      <c r="J27" s="43">
        <v>156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 t="s">
        <v>56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59</v>
      </c>
      <c r="E30" s="42" t="s">
        <v>97</v>
      </c>
      <c r="F30" s="43">
        <v>70</v>
      </c>
      <c r="G30" s="43">
        <v>5</v>
      </c>
      <c r="H30" s="43">
        <v>13</v>
      </c>
      <c r="I30" s="43">
        <v>47</v>
      </c>
      <c r="J30" s="43">
        <v>324</v>
      </c>
      <c r="K30" s="44">
        <v>475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21</v>
      </c>
      <c r="H32" s="19">
        <f t="shared" ref="H32" si="6">SUM(H25:H31)</f>
        <v>31</v>
      </c>
      <c r="I32" s="19">
        <f t="shared" ref="I32" si="7">SUM(I25:I31)</f>
        <v>123</v>
      </c>
      <c r="J32" s="19">
        <f t="shared" ref="J32:L32" si="8">SUM(J25:J31)</f>
        <v>863</v>
      </c>
      <c r="K32" s="25"/>
      <c r="L32" s="19">
        <f t="shared" si="8"/>
        <v>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250</v>
      </c>
      <c r="G34" s="43">
        <v>2</v>
      </c>
      <c r="H34" s="43">
        <v>5</v>
      </c>
      <c r="I34" s="43">
        <v>15</v>
      </c>
      <c r="J34" s="43">
        <v>116</v>
      </c>
      <c r="K34" s="44">
        <v>96</v>
      </c>
      <c r="L34" s="43">
        <v>131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20</v>
      </c>
      <c r="H35" s="43">
        <v>5</v>
      </c>
      <c r="I35" s="43">
        <v>4</v>
      </c>
      <c r="J35" s="43">
        <v>218</v>
      </c>
      <c r="K35" s="44">
        <v>229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3</v>
      </c>
      <c r="H36" s="43">
        <v>7</v>
      </c>
      <c r="I36" s="43">
        <v>19</v>
      </c>
      <c r="J36" s="43">
        <v>151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28</v>
      </c>
      <c r="J37" s="43">
        <v>109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 t="s">
        <v>56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91</v>
      </c>
      <c r="F39" s="43">
        <v>30</v>
      </c>
      <c r="G39" s="43">
        <v>2</v>
      </c>
      <c r="H39" s="43">
        <v>1</v>
      </c>
      <c r="I39" s="43">
        <v>10</v>
      </c>
      <c r="J39" s="43">
        <v>52</v>
      </c>
      <c r="K39" s="44" t="s">
        <v>56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9">SUM(G33:G41)</f>
        <v>29</v>
      </c>
      <c r="H42" s="19">
        <f t="shared" ref="H42" si="10">SUM(H33:H41)</f>
        <v>18</v>
      </c>
      <c r="I42" s="19">
        <f t="shared" ref="I42" si="11">SUM(I33:I41)</f>
        <v>91</v>
      </c>
      <c r="J42" s="19">
        <f t="shared" ref="J42:L42" si="12">SUM(J33:J41)</f>
        <v>717</v>
      </c>
      <c r="K42" s="25"/>
      <c r="L42" s="19">
        <f t="shared" si="12"/>
        <v>131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1260</v>
      </c>
      <c r="G43" s="32">
        <f t="shared" ref="G43" si="13">G32+G42</f>
        <v>50</v>
      </c>
      <c r="H43" s="32">
        <f t="shared" ref="H43" si="14">H32+H42</f>
        <v>49</v>
      </c>
      <c r="I43" s="32">
        <f t="shared" ref="I43" si="15">I32+I42</f>
        <v>214</v>
      </c>
      <c r="J43" s="32">
        <f t="shared" ref="J43:L43" si="16">J32+J42</f>
        <v>1580</v>
      </c>
      <c r="K43" s="32"/>
      <c r="L43" s="32">
        <f t="shared" si="16"/>
        <v>230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19</v>
      </c>
      <c r="H44" s="40">
        <v>12</v>
      </c>
      <c r="I44" s="40">
        <v>19</v>
      </c>
      <c r="J44" s="40">
        <v>266</v>
      </c>
      <c r="K44" s="41">
        <v>223</v>
      </c>
      <c r="L44" s="40">
        <v>99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4</v>
      </c>
      <c r="H46" s="43">
        <v>4</v>
      </c>
      <c r="I46" s="43">
        <v>17</v>
      </c>
      <c r="J46" s="43">
        <v>122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 t="s">
        <v>56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120</v>
      </c>
      <c r="G48" s="43">
        <v>0</v>
      </c>
      <c r="H48" s="43">
        <v>0</v>
      </c>
      <c r="I48" s="43">
        <v>17</v>
      </c>
      <c r="J48" s="43">
        <v>62</v>
      </c>
      <c r="K48" s="44">
        <v>500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25</v>
      </c>
      <c r="H51" s="19">
        <f t="shared" ref="H51" si="18">SUM(H44:H50)</f>
        <v>16</v>
      </c>
      <c r="I51" s="19">
        <f t="shared" ref="I51" si="19">SUM(I44:I50)</f>
        <v>68</v>
      </c>
      <c r="J51" s="19">
        <f t="shared" ref="J51:L51" si="20">SUM(J44:J50)</f>
        <v>521</v>
      </c>
      <c r="K51" s="25"/>
      <c r="L51" s="19">
        <f t="shared" si="20"/>
        <v>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8</v>
      </c>
      <c r="H53" s="43">
        <v>8</v>
      </c>
      <c r="I53" s="43">
        <v>17</v>
      </c>
      <c r="J53" s="43">
        <v>164</v>
      </c>
      <c r="K53" s="44">
        <v>112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9</v>
      </c>
      <c r="H54" s="43">
        <v>20</v>
      </c>
      <c r="I54" s="43">
        <v>3</v>
      </c>
      <c r="J54" s="43">
        <v>294</v>
      </c>
      <c r="K54" s="44">
        <v>260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150</v>
      </c>
      <c r="H55" s="43">
        <v>2</v>
      </c>
      <c r="I55" s="43">
        <v>4</v>
      </c>
      <c r="J55" s="43">
        <v>26</v>
      </c>
      <c r="K55" s="44">
        <v>154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</v>
      </c>
      <c r="H56" s="43">
        <v>0</v>
      </c>
      <c r="I56" s="43">
        <v>24</v>
      </c>
      <c r="J56" s="43">
        <v>101</v>
      </c>
      <c r="K56" s="44">
        <v>839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 t="s">
        <v>56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91</v>
      </c>
      <c r="F58" s="43">
        <v>30</v>
      </c>
      <c r="G58" s="43">
        <v>2</v>
      </c>
      <c r="H58" s="43">
        <v>1</v>
      </c>
      <c r="I58" s="43">
        <v>10</v>
      </c>
      <c r="J58" s="43">
        <v>52</v>
      </c>
      <c r="K58" s="44" t="s">
        <v>56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131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171</v>
      </c>
      <c r="H61" s="19">
        <f t="shared" ref="H61" si="22">SUM(H52:H60)</f>
        <v>31</v>
      </c>
      <c r="I61" s="19">
        <f t="shared" ref="I61" si="23">SUM(I52:I60)</f>
        <v>73</v>
      </c>
      <c r="J61" s="19">
        <f t="shared" ref="J61:L61" si="24">SUM(J52:J60)</f>
        <v>708</v>
      </c>
      <c r="K61" s="25"/>
      <c r="L61" s="19">
        <f t="shared" si="24"/>
        <v>131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1250</v>
      </c>
      <c r="G62" s="32">
        <f t="shared" ref="G62" si="25">G51+G61</f>
        <v>196</v>
      </c>
      <c r="H62" s="32">
        <f t="shared" ref="H62" si="26">H51+H61</f>
        <v>47</v>
      </c>
      <c r="I62" s="32">
        <f t="shared" ref="I62" si="27">I51+I61</f>
        <v>141</v>
      </c>
      <c r="J62" s="32">
        <f t="shared" ref="J62:L62" si="28">J51+J61</f>
        <v>1229</v>
      </c>
      <c r="K62" s="32"/>
      <c r="L62" s="32">
        <f t="shared" si="28"/>
        <v>230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2" t="s">
        <v>50</v>
      </c>
      <c r="F63" s="43">
        <v>160</v>
      </c>
      <c r="G63" s="43">
        <v>4</v>
      </c>
      <c r="H63" s="43">
        <v>5</v>
      </c>
      <c r="I63" s="43">
        <v>25</v>
      </c>
      <c r="J63" s="43">
        <v>160</v>
      </c>
      <c r="K63" s="44">
        <v>309</v>
      </c>
      <c r="L63" s="40">
        <v>99</v>
      </c>
    </row>
    <row r="64" spans="1:12" ht="15" x14ac:dyDescent="0.25">
      <c r="A64" s="23"/>
      <c r="B64" s="15"/>
      <c r="C64" s="11"/>
      <c r="D64" s="6" t="s">
        <v>28</v>
      </c>
      <c r="E64" s="39" t="s">
        <v>87</v>
      </c>
      <c r="F64" s="40">
        <v>90</v>
      </c>
      <c r="G64" s="40">
        <v>13</v>
      </c>
      <c r="H64" s="40">
        <v>22</v>
      </c>
      <c r="I64" s="40">
        <v>24</v>
      </c>
      <c r="J64" s="40">
        <v>345</v>
      </c>
      <c r="K64" s="41">
        <v>294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15</v>
      </c>
      <c r="J65" s="43">
        <v>66</v>
      </c>
      <c r="K65" s="44">
        <v>398</v>
      </c>
      <c r="L65" s="43"/>
    </row>
    <row r="66" spans="1:12" ht="15.75" thickBot="1" x14ac:dyDescent="0.3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24</v>
      </c>
      <c r="H66" s="43">
        <v>32</v>
      </c>
      <c r="I66" s="43">
        <v>74</v>
      </c>
      <c r="J66" s="43">
        <v>693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41</v>
      </c>
      <c r="H70" s="19">
        <f t="shared" ref="H70" si="30">SUM(H63:H69)</f>
        <v>59</v>
      </c>
      <c r="I70" s="19">
        <f t="shared" ref="I70" si="31">SUM(I63:I69)</f>
        <v>138</v>
      </c>
      <c r="J70" s="19">
        <f t="shared" ref="J70:L70" si="32">SUM(J63:J69)</f>
        <v>1264</v>
      </c>
      <c r="K70" s="25"/>
      <c r="L70" s="19">
        <f t="shared" si="32"/>
        <v>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250</v>
      </c>
      <c r="G72" s="43">
        <v>5</v>
      </c>
      <c r="H72" s="43">
        <v>8</v>
      </c>
      <c r="I72" s="43">
        <v>12</v>
      </c>
      <c r="J72" s="43">
        <v>140</v>
      </c>
      <c r="K72" s="44">
        <v>100</v>
      </c>
      <c r="L72" s="43">
        <v>131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90</v>
      </c>
      <c r="G73" s="43">
        <v>25</v>
      </c>
      <c r="H73" s="43">
        <v>23</v>
      </c>
      <c r="I73" s="43">
        <v>0</v>
      </c>
      <c r="J73" s="43">
        <v>307</v>
      </c>
      <c r="K73" s="44">
        <v>293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8</v>
      </c>
      <c r="H74" s="43">
        <v>8</v>
      </c>
      <c r="I74" s="43">
        <v>37</v>
      </c>
      <c r="J74" s="43">
        <v>250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</v>
      </c>
      <c r="H75" s="43">
        <v>0</v>
      </c>
      <c r="I75" s="43">
        <v>27</v>
      </c>
      <c r="J75" s="43">
        <v>109</v>
      </c>
      <c r="K75" s="44">
        <v>630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 t="s">
        <v>56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91</v>
      </c>
      <c r="F77" s="43">
        <v>30</v>
      </c>
      <c r="G77" s="43">
        <v>2</v>
      </c>
      <c r="H77" s="43">
        <v>1</v>
      </c>
      <c r="I77" s="43">
        <v>10</v>
      </c>
      <c r="J77" s="43">
        <v>52</v>
      </c>
      <c r="K77" s="44" t="s">
        <v>56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3">SUM(G71:G79)</f>
        <v>42</v>
      </c>
      <c r="H80" s="19">
        <f t="shared" ref="H80" si="34">SUM(H71:H79)</f>
        <v>40</v>
      </c>
      <c r="I80" s="19">
        <f t="shared" ref="I80" si="35">SUM(I71:I79)</f>
        <v>101</v>
      </c>
      <c r="J80" s="19">
        <f t="shared" ref="J80:L80" si="36">SUM(J71:J79)</f>
        <v>929</v>
      </c>
      <c r="K80" s="25"/>
      <c r="L80" s="19">
        <f t="shared" si="36"/>
        <v>131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1250</v>
      </c>
      <c r="G81" s="32">
        <f t="shared" ref="G81" si="37">G70+G80</f>
        <v>83</v>
      </c>
      <c r="H81" s="32">
        <f t="shared" ref="H81" si="38">H70+H80</f>
        <v>99</v>
      </c>
      <c r="I81" s="32">
        <f t="shared" ref="I81" si="39">I70+I80</f>
        <v>239</v>
      </c>
      <c r="J81" s="32">
        <f t="shared" ref="J81:L81" si="40">J70+J80</f>
        <v>2193</v>
      </c>
      <c r="K81" s="32"/>
      <c r="L81" s="32">
        <f t="shared" si="40"/>
        <v>230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18</v>
      </c>
      <c r="H82" s="40">
        <v>36</v>
      </c>
      <c r="I82" s="40">
        <v>35</v>
      </c>
      <c r="J82" s="40">
        <v>578</v>
      </c>
      <c r="K82" s="41">
        <v>265</v>
      </c>
      <c r="L82" s="40">
        <v>99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</v>
      </c>
      <c r="H84" s="43">
        <v>0</v>
      </c>
      <c r="I84" s="43">
        <v>9</v>
      </c>
      <c r="J84" s="43">
        <v>37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 t="s">
        <v>56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59</v>
      </c>
      <c r="E87" s="42" t="s">
        <v>93</v>
      </c>
      <c r="F87" s="43">
        <v>20</v>
      </c>
      <c r="G87" s="43">
        <v>0</v>
      </c>
      <c r="H87" s="43">
        <v>0</v>
      </c>
      <c r="I87" s="43">
        <v>16</v>
      </c>
      <c r="J87" s="43">
        <v>65</v>
      </c>
      <c r="K87" s="44">
        <v>423</v>
      </c>
      <c r="L87" s="43"/>
    </row>
    <row r="88" spans="1:12" ht="15" x14ac:dyDescent="0.25">
      <c r="A88" s="23"/>
      <c r="B88" s="15"/>
      <c r="C88" s="11"/>
      <c r="D88" s="6" t="s">
        <v>80</v>
      </c>
      <c r="E88" s="42" t="s">
        <v>67</v>
      </c>
      <c r="F88" s="43">
        <v>50</v>
      </c>
      <c r="G88" s="43">
        <v>1</v>
      </c>
      <c r="H88" s="43">
        <v>5</v>
      </c>
      <c r="I88" s="43">
        <v>5</v>
      </c>
      <c r="J88" s="43">
        <v>71</v>
      </c>
      <c r="K88" s="44">
        <v>124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21</v>
      </c>
      <c r="H89" s="19">
        <f t="shared" ref="H89" si="42">SUM(H82:H88)</f>
        <v>41</v>
      </c>
      <c r="I89" s="19">
        <f t="shared" ref="I89" si="43">SUM(I82:I88)</f>
        <v>80</v>
      </c>
      <c r="J89" s="19">
        <f t="shared" ref="J89:L89" si="44">SUM(J82:J88)</f>
        <v>822</v>
      </c>
      <c r="K89" s="25"/>
      <c r="L89" s="19">
        <f t="shared" si="44"/>
        <v>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4</v>
      </c>
      <c r="H91" s="43">
        <v>8</v>
      </c>
      <c r="I91" s="43">
        <v>9</v>
      </c>
      <c r="J91" s="43">
        <v>125</v>
      </c>
      <c r="K91" s="44">
        <v>88</v>
      </c>
      <c r="L91" s="43">
        <v>131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90</v>
      </c>
      <c r="G92" s="43">
        <v>13</v>
      </c>
      <c r="H92" s="43">
        <v>27</v>
      </c>
      <c r="I92" s="43">
        <v>12</v>
      </c>
      <c r="J92" s="43">
        <v>350</v>
      </c>
      <c r="K92" s="44">
        <v>496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3</v>
      </c>
      <c r="H93" s="43">
        <v>7</v>
      </c>
      <c r="I93" s="43">
        <v>19</v>
      </c>
      <c r="J93" s="43">
        <v>151</v>
      </c>
      <c r="K93" s="44">
        <v>128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1</v>
      </c>
      <c r="H94" s="43">
        <v>0</v>
      </c>
      <c r="I94" s="43">
        <v>31</v>
      </c>
      <c r="J94" s="43">
        <v>123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 t="s">
        <v>56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91</v>
      </c>
      <c r="F96" s="43">
        <v>30</v>
      </c>
      <c r="G96" s="43">
        <v>2</v>
      </c>
      <c r="H96" s="43">
        <v>1</v>
      </c>
      <c r="I96" s="43">
        <v>10</v>
      </c>
      <c r="J96" s="43">
        <v>52</v>
      </c>
      <c r="K96" s="44" t="s">
        <v>56</v>
      </c>
      <c r="L96" s="43"/>
    </row>
    <row r="97" spans="1:12" ht="15" x14ac:dyDescent="0.25">
      <c r="A97" s="23"/>
      <c r="B97" s="15"/>
      <c r="C97" s="11"/>
      <c r="D97" s="52"/>
      <c r="E97" s="51"/>
      <c r="F97" s="51"/>
      <c r="G97" s="51"/>
      <c r="H97" s="51"/>
      <c r="I97" s="51"/>
      <c r="J97" s="51"/>
      <c r="K97" s="51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5">SUM(G90:G98)</f>
        <v>25</v>
      </c>
      <c r="H99" s="19">
        <f t="shared" ref="H99" si="46">SUM(H90:H98)</f>
        <v>43</v>
      </c>
      <c r="I99" s="19">
        <f t="shared" ref="I99" si="47">SUM(I90:I98)</f>
        <v>96</v>
      </c>
      <c r="J99" s="19">
        <f t="shared" ref="J99:L99" si="48">SUM(J90:J98)</f>
        <v>872</v>
      </c>
      <c r="K99" s="25"/>
      <c r="L99" s="19">
        <f t="shared" si="48"/>
        <v>131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1250</v>
      </c>
      <c r="G100" s="32">
        <f t="shared" ref="G100" si="49">G89+G99</f>
        <v>46</v>
      </c>
      <c r="H100" s="32">
        <f t="shared" ref="H100" si="50">H89+H99</f>
        <v>84</v>
      </c>
      <c r="I100" s="32">
        <f t="shared" ref="I100" si="51">I89+I99</f>
        <v>176</v>
      </c>
      <c r="J100" s="32">
        <f t="shared" ref="J100:L100" si="52">J89+J99</f>
        <v>1694</v>
      </c>
      <c r="K100" s="32"/>
      <c r="L100" s="32">
        <f t="shared" si="52"/>
        <v>230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4</v>
      </c>
      <c r="H101" s="40">
        <v>5</v>
      </c>
      <c r="I101" s="40">
        <v>21</v>
      </c>
      <c r="J101" s="40">
        <v>147</v>
      </c>
      <c r="K101" s="41">
        <v>175</v>
      </c>
      <c r="L101" s="40">
        <v>99</v>
      </c>
    </row>
    <row r="102" spans="1:12" ht="15" x14ac:dyDescent="0.25">
      <c r="A102" s="23"/>
      <c r="B102" s="15"/>
      <c r="C102" s="11"/>
      <c r="D102" s="6" t="s">
        <v>26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6</v>
      </c>
      <c r="H103" s="43">
        <v>6</v>
      </c>
      <c r="I103" s="43">
        <v>19</v>
      </c>
      <c r="J103" s="43">
        <v>156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50</v>
      </c>
      <c r="G104" s="43">
        <v>7</v>
      </c>
      <c r="H104" s="43">
        <v>5</v>
      </c>
      <c r="I104" s="43">
        <v>10</v>
      </c>
      <c r="J104" s="43">
        <v>122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101</v>
      </c>
      <c r="E106" s="42" t="s">
        <v>94</v>
      </c>
      <c r="F106" s="43">
        <v>100</v>
      </c>
      <c r="G106" s="43">
        <v>4</v>
      </c>
      <c r="H106" s="43">
        <v>3.2</v>
      </c>
      <c r="I106" s="43">
        <v>19</v>
      </c>
      <c r="J106" s="43">
        <v>95</v>
      </c>
      <c r="K106" s="44">
        <v>431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3">SUM(G101:G107)</f>
        <v>21</v>
      </c>
      <c r="H108" s="19">
        <f t="shared" si="53"/>
        <v>19.2</v>
      </c>
      <c r="I108" s="19">
        <f t="shared" si="53"/>
        <v>69</v>
      </c>
      <c r="J108" s="19">
        <f t="shared" si="53"/>
        <v>520</v>
      </c>
      <c r="K108" s="25"/>
      <c r="L108" s="19">
        <f t="shared" ref="L108" si="54">SUM(L101:L107)</f>
        <v>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>
        <v>131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3</v>
      </c>
      <c r="H110" s="43">
        <v>3</v>
      </c>
      <c r="I110" s="43">
        <v>20</v>
      </c>
      <c r="J110" s="43">
        <v>120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200</v>
      </c>
      <c r="G111" s="43">
        <v>21</v>
      </c>
      <c r="H111" s="43">
        <v>28</v>
      </c>
      <c r="I111" s="43">
        <v>36</v>
      </c>
      <c r="J111" s="43">
        <v>476</v>
      </c>
      <c r="K111" s="44">
        <v>220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27</v>
      </c>
      <c r="J113" s="43">
        <v>109</v>
      </c>
      <c r="K113" s="44">
        <v>630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 t="s">
        <v>56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91</v>
      </c>
      <c r="F115" s="43">
        <v>30</v>
      </c>
      <c r="G115" s="43">
        <v>2</v>
      </c>
      <c r="H115" s="43">
        <v>1</v>
      </c>
      <c r="I115" s="43">
        <v>10</v>
      </c>
      <c r="J115" s="43">
        <v>52</v>
      </c>
      <c r="K115" s="44" t="s">
        <v>56</v>
      </c>
      <c r="L115" s="43"/>
    </row>
    <row r="116" spans="1:12" ht="15" x14ac:dyDescent="0.25">
      <c r="A116" s="23"/>
      <c r="B116" s="15"/>
      <c r="C116" s="11"/>
      <c r="D116" s="6" t="s">
        <v>80</v>
      </c>
      <c r="E116" s="42" t="s">
        <v>55</v>
      </c>
      <c r="F116" s="43">
        <v>30</v>
      </c>
      <c r="G116" s="43">
        <v>3</v>
      </c>
      <c r="H116" s="43">
        <v>1</v>
      </c>
      <c r="I116" s="43">
        <v>18</v>
      </c>
      <c r="J116" s="43">
        <v>98</v>
      </c>
      <c r="K116" s="44">
        <v>133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5">SUM(G109:G117)</f>
        <v>31</v>
      </c>
      <c r="H118" s="19">
        <f t="shared" si="55"/>
        <v>33</v>
      </c>
      <c r="I118" s="19">
        <f t="shared" si="55"/>
        <v>126</v>
      </c>
      <c r="J118" s="19">
        <f t="shared" si="55"/>
        <v>926</v>
      </c>
      <c r="K118" s="25"/>
      <c r="L118" s="19">
        <f t="shared" ref="L118" si="56">SUM(L109:L117)</f>
        <v>131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1290</v>
      </c>
      <c r="G119" s="32">
        <f t="shared" ref="G119" si="57">G108+G118</f>
        <v>52</v>
      </c>
      <c r="H119" s="32">
        <f t="shared" ref="H119" si="58">H108+H118</f>
        <v>52.2</v>
      </c>
      <c r="I119" s="32">
        <f t="shared" ref="I119" si="59">I108+I118</f>
        <v>195</v>
      </c>
      <c r="J119" s="32">
        <f t="shared" ref="J119:L119" si="60">J108+J118</f>
        <v>1446</v>
      </c>
      <c r="K119" s="32"/>
      <c r="L119" s="32">
        <f t="shared" si="60"/>
        <v>230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4</v>
      </c>
      <c r="H120" s="40">
        <v>5</v>
      </c>
      <c r="I120" s="40">
        <v>0</v>
      </c>
      <c r="J120" s="40">
        <v>150</v>
      </c>
      <c r="K120" s="41">
        <v>293</v>
      </c>
      <c r="L120" s="40">
        <v>99</v>
      </c>
    </row>
    <row r="121" spans="1:12" ht="15" x14ac:dyDescent="0.25">
      <c r="A121" s="14"/>
      <c r="B121" s="15"/>
      <c r="C121" s="11"/>
      <c r="D121" s="6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</v>
      </c>
      <c r="H122" s="43">
        <v>0</v>
      </c>
      <c r="I122" s="43">
        <v>9</v>
      </c>
      <c r="J122" s="43">
        <v>37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 t="s">
        <v>56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28</v>
      </c>
      <c r="E125" s="42" t="s">
        <v>95</v>
      </c>
      <c r="F125" s="43">
        <v>90</v>
      </c>
      <c r="G125" s="43">
        <v>25</v>
      </c>
      <c r="H125" s="43">
        <v>23</v>
      </c>
      <c r="I125" s="43">
        <v>0</v>
      </c>
      <c r="J125" s="43">
        <v>307</v>
      </c>
      <c r="K125" s="44">
        <v>309</v>
      </c>
      <c r="L125" s="43"/>
    </row>
    <row r="126" spans="1:12" ht="15" x14ac:dyDescent="0.25">
      <c r="A126" s="14"/>
      <c r="B126" s="15"/>
      <c r="C126" s="11"/>
      <c r="D126" s="6" t="s">
        <v>80</v>
      </c>
      <c r="E126" s="42" t="s">
        <v>55</v>
      </c>
      <c r="F126" s="43">
        <v>30</v>
      </c>
      <c r="G126" s="43">
        <v>3</v>
      </c>
      <c r="H126" s="43">
        <v>1</v>
      </c>
      <c r="I126" s="43">
        <v>18</v>
      </c>
      <c r="J126" s="43">
        <v>98</v>
      </c>
      <c r="K126" s="44">
        <v>133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34</v>
      </c>
      <c r="H127" s="19">
        <f t="shared" si="61"/>
        <v>29</v>
      </c>
      <c r="I127" s="19">
        <f t="shared" si="61"/>
        <v>42</v>
      </c>
      <c r="J127" s="19">
        <f t="shared" si="61"/>
        <v>663</v>
      </c>
      <c r="K127" s="25"/>
      <c r="L127" s="19">
        <f t="shared" ref="L127" si="62">SUM(L120:L126)</f>
        <v>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4</v>
      </c>
      <c r="H129" s="43">
        <v>8</v>
      </c>
      <c r="I129" s="43">
        <v>9</v>
      </c>
      <c r="J129" s="43">
        <v>125</v>
      </c>
      <c r="K129" s="44">
        <v>88</v>
      </c>
      <c r="L129" s="43">
        <v>131</v>
      </c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90</v>
      </c>
      <c r="G130" s="43">
        <v>13</v>
      </c>
      <c r="H130" s="43">
        <v>27</v>
      </c>
      <c r="I130" s="43">
        <v>12</v>
      </c>
      <c r="J130" s="43">
        <v>350</v>
      </c>
      <c r="K130" s="44">
        <v>496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3</v>
      </c>
      <c r="H131" s="43">
        <v>7</v>
      </c>
      <c r="I131" s="43">
        <v>19</v>
      </c>
      <c r="J131" s="43">
        <v>151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</v>
      </c>
      <c r="H132" s="43">
        <v>0</v>
      </c>
      <c r="I132" s="43">
        <v>28</v>
      </c>
      <c r="J132" s="43">
        <v>109</v>
      </c>
      <c r="K132" s="44">
        <v>342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</v>
      </c>
      <c r="H133" s="43">
        <v>0</v>
      </c>
      <c r="I133" s="43">
        <v>15</v>
      </c>
      <c r="J133" s="43">
        <v>71</v>
      </c>
      <c r="K133" s="44" t="s">
        <v>56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91</v>
      </c>
      <c r="F134" s="43">
        <v>30</v>
      </c>
      <c r="G134" s="43">
        <v>2</v>
      </c>
      <c r="H134" s="43">
        <v>1</v>
      </c>
      <c r="I134" s="43">
        <v>10</v>
      </c>
      <c r="J134" s="43">
        <v>52</v>
      </c>
      <c r="K134" s="44" t="s">
        <v>56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3">SUM(G128:G136)</f>
        <v>24</v>
      </c>
      <c r="H137" s="19">
        <f t="shared" si="63"/>
        <v>43</v>
      </c>
      <c r="I137" s="19">
        <f t="shared" si="63"/>
        <v>93</v>
      </c>
      <c r="J137" s="19">
        <f t="shared" si="63"/>
        <v>858</v>
      </c>
      <c r="K137" s="25"/>
      <c r="L137" s="19">
        <f t="shared" ref="L137" si="64">SUM(L128:L136)</f>
        <v>131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1250</v>
      </c>
      <c r="G138" s="32">
        <f t="shared" ref="G138" si="65">G127+G137</f>
        <v>58</v>
      </c>
      <c r="H138" s="32">
        <f t="shared" ref="H138" si="66">H127+H137</f>
        <v>72</v>
      </c>
      <c r="I138" s="32">
        <f t="shared" ref="I138" si="67">I127+I137</f>
        <v>135</v>
      </c>
      <c r="J138" s="32">
        <f t="shared" ref="J138:L138" si="68">J127+J137</f>
        <v>1521</v>
      </c>
      <c r="K138" s="32"/>
      <c r="L138" s="32">
        <f t="shared" si="68"/>
        <v>230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150</v>
      </c>
      <c r="G139" s="40">
        <v>15</v>
      </c>
      <c r="H139" s="40">
        <v>24</v>
      </c>
      <c r="I139" s="40">
        <v>3</v>
      </c>
      <c r="J139" s="40">
        <v>288</v>
      </c>
      <c r="K139" s="41">
        <v>210</v>
      </c>
      <c r="L139" s="40">
        <v>99</v>
      </c>
    </row>
    <row r="140" spans="1:12" ht="15" x14ac:dyDescent="0.25">
      <c r="A140" s="23"/>
      <c r="B140" s="15"/>
      <c r="C140" s="11"/>
      <c r="D140" s="6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</v>
      </c>
      <c r="H141" s="43">
        <v>0</v>
      </c>
      <c r="I141" s="43">
        <v>15</v>
      </c>
      <c r="J141" s="43">
        <v>66</v>
      </c>
      <c r="K141" s="44">
        <v>398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</v>
      </c>
      <c r="H142" s="43">
        <v>0</v>
      </c>
      <c r="I142" s="43">
        <v>15</v>
      </c>
      <c r="J142" s="43">
        <v>71</v>
      </c>
      <c r="K142" s="44" t="s">
        <v>56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77</v>
      </c>
      <c r="F143" s="43">
        <v>120</v>
      </c>
      <c r="G143" s="43">
        <v>0</v>
      </c>
      <c r="H143" s="43">
        <v>0</v>
      </c>
      <c r="I143" s="43">
        <v>17</v>
      </c>
      <c r="J143" s="43">
        <v>62</v>
      </c>
      <c r="K143" s="44">
        <v>500</v>
      </c>
      <c r="L143" s="43"/>
    </row>
    <row r="144" spans="1:12" ht="15" x14ac:dyDescent="0.25">
      <c r="A144" s="23"/>
      <c r="B144" s="15"/>
      <c r="C144" s="11"/>
      <c r="D144" s="6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80</v>
      </c>
      <c r="E145" s="42" t="s">
        <v>96</v>
      </c>
      <c r="F145" s="43">
        <v>30</v>
      </c>
      <c r="G145" s="43">
        <v>1</v>
      </c>
      <c r="H145" s="43">
        <v>5</v>
      </c>
      <c r="I145" s="43">
        <v>5</v>
      </c>
      <c r="J145" s="43">
        <v>68</v>
      </c>
      <c r="K145" s="44">
        <v>131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9">SUM(G139:G145)</f>
        <v>18</v>
      </c>
      <c r="H146" s="19">
        <f t="shared" si="69"/>
        <v>29</v>
      </c>
      <c r="I146" s="19">
        <f t="shared" si="69"/>
        <v>55</v>
      </c>
      <c r="J146" s="19">
        <f t="shared" si="69"/>
        <v>555</v>
      </c>
      <c r="K146" s="25"/>
      <c r="L146" s="19">
        <f t="shared" ref="L146" si="70">SUM(L139:L145)</f>
        <v>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2</v>
      </c>
      <c r="H148" s="43">
        <v>5</v>
      </c>
      <c r="I148" s="43">
        <v>15</v>
      </c>
      <c r="J148" s="43">
        <v>116</v>
      </c>
      <c r="K148" s="44">
        <v>96</v>
      </c>
      <c r="L148" s="43">
        <v>131</v>
      </c>
    </row>
    <row r="149" spans="1:12" ht="15" x14ac:dyDescent="0.2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9</v>
      </c>
      <c r="H149" s="43">
        <v>20</v>
      </c>
      <c r="I149" s="43">
        <v>3</v>
      </c>
      <c r="J149" s="43">
        <v>294</v>
      </c>
      <c r="K149" s="44">
        <v>260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4</v>
      </c>
      <c r="H150" s="43">
        <v>5</v>
      </c>
      <c r="I150" s="43">
        <v>24</v>
      </c>
      <c r="J150" s="43">
        <v>150</v>
      </c>
      <c r="K150" s="44">
        <v>309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</v>
      </c>
      <c r="H151" s="43">
        <v>0</v>
      </c>
      <c r="I151" s="43">
        <v>24</v>
      </c>
      <c r="J151" s="43">
        <v>101</v>
      </c>
      <c r="K151" s="44">
        <v>841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</v>
      </c>
      <c r="H152" s="43">
        <v>0</v>
      </c>
      <c r="I152" s="43">
        <v>15</v>
      </c>
      <c r="J152" s="43">
        <v>71</v>
      </c>
      <c r="K152" s="44" t="s">
        <v>56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91</v>
      </c>
      <c r="F153" s="43">
        <v>30</v>
      </c>
      <c r="G153" s="43">
        <v>2</v>
      </c>
      <c r="H153" s="43">
        <v>1</v>
      </c>
      <c r="I153" s="43">
        <v>10</v>
      </c>
      <c r="J153" s="43">
        <v>52</v>
      </c>
      <c r="K153" s="44" t="s">
        <v>56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1">SUM(G147:G155)</f>
        <v>19</v>
      </c>
      <c r="H156" s="19">
        <f t="shared" si="71"/>
        <v>31</v>
      </c>
      <c r="I156" s="19">
        <f t="shared" si="71"/>
        <v>91</v>
      </c>
      <c r="J156" s="19">
        <f t="shared" si="71"/>
        <v>784</v>
      </c>
      <c r="K156" s="25"/>
      <c r="L156" s="19">
        <f t="shared" ref="L156" si="72">SUM(L147:L155)</f>
        <v>131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1280</v>
      </c>
      <c r="G157" s="32">
        <f t="shared" ref="G157" si="73">G146+G156</f>
        <v>37</v>
      </c>
      <c r="H157" s="32">
        <f t="shared" ref="H157" si="74">H146+H156</f>
        <v>60</v>
      </c>
      <c r="I157" s="32">
        <f t="shared" ref="I157" si="75">I146+I156</f>
        <v>146</v>
      </c>
      <c r="J157" s="32">
        <f t="shared" ref="J157:L157" si="76">J146+J156</f>
        <v>1339</v>
      </c>
      <c r="K157" s="32"/>
      <c r="L157" s="32">
        <f t="shared" si="76"/>
        <v>230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47</v>
      </c>
      <c r="F158" s="40">
        <v>150</v>
      </c>
      <c r="G158" s="40">
        <v>3</v>
      </c>
      <c r="H158" s="40">
        <v>7</v>
      </c>
      <c r="I158" s="40">
        <v>19</v>
      </c>
      <c r="J158" s="40">
        <v>151</v>
      </c>
      <c r="K158" s="41">
        <v>215</v>
      </c>
      <c r="L158" s="40">
        <v>99</v>
      </c>
    </row>
    <row r="159" spans="1:12" ht="15" x14ac:dyDescent="0.25">
      <c r="A159" s="23"/>
      <c r="B159" s="15"/>
      <c r="C159" s="11"/>
      <c r="D159" s="6" t="s">
        <v>28</v>
      </c>
      <c r="E159" s="42" t="s">
        <v>75</v>
      </c>
      <c r="F159" s="43">
        <v>90</v>
      </c>
      <c r="G159" s="43">
        <v>8</v>
      </c>
      <c r="H159" s="43">
        <v>6</v>
      </c>
      <c r="I159" s="43">
        <v>10</v>
      </c>
      <c r="J159" s="43">
        <v>122</v>
      </c>
      <c r="K159" s="44">
        <v>128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4</v>
      </c>
      <c r="H160" s="43">
        <v>4</v>
      </c>
      <c r="I160" s="43">
        <v>17</v>
      </c>
      <c r="J160" s="43">
        <v>122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>
        <v>0</v>
      </c>
      <c r="I161" s="43">
        <v>15</v>
      </c>
      <c r="J161" s="43">
        <v>71</v>
      </c>
      <c r="K161" s="44" t="s">
        <v>56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59</v>
      </c>
      <c r="E163" s="42" t="s">
        <v>97</v>
      </c>
      <c r="F163" s="43">
        <v>30</v>
      </c>
      <c r="G163" s="43">
        <v>2</v>
      </c>
      <c r="H163" s="43">
        <v>5</v>
      </c>
      <c r="I163" s="43">
        <v>20</v>
      </c>
      <c r="J163" s="43">
        <v>139</v>
      </c>
      <c r="K163" s="44">
        <v>475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19</v>
      </c>
      <c r="H165" s="19">
        <f t="shared" si="77"/>
        <v>22</v>
      </c>
      <c r="I165" s="19">
        <f t="shared" si="77"/>
        <v>81</v>
      </c>
      <c r="J165" s="19">
        <f t="shared" si="77"/>
        <v>605</v>
      </c>
      <c r="K165" s="25"/>
      <c r="L165" s="19">
        <f t="shared" ref="L165" si="78">SUM(L158:L164)</f>
        <v>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8</v>
      </c>
      <c r="H167" s="43">
        <v>8</v>
      </c>
      <c r="I167" s="43">
        <v>17</v>
      </c>
      <c r="J167" s="43">
        <v>164</v>
      </c>
      <c r="K167" s="44">
        <v>112</v>
      </c>
      <c r="L167" s="43">
        <v>131</v>
      </c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200</v>
      </c>
      <c r="G168" s="43">
        <v>18</v>
      </c>
      <c r="H168" s="43">
        <v>36</v>
      </c>
      <c r="I168" s="43">
        <v>35</v>
      </c>
      <c r="J168" s="43">
        <v>578</v>
      </c>
      <c r="K168" s="44">
        <v>265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</v>
      </c>
      <c r="H170" s="43">
        <v>0</v>
      </c>
      <c r="I170" s="43">
        <v>27</v>
      </c>
      <c r="J170" s="43">
        <v>109</v>
      </c>
      <c r="K170" s="44">
        <v>630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</v>
      </c>
      <c r="H171" s="43">
        <v>0</v>
      </c>
      <c r="I171" s="43">
        <v>15</v>
      </c>
      <c r="J171" s="43">
        <v>71</v>
      </c>
      <c r="K171" s="44" t="s">
        <v>56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91</v>
      </c>
      <c r="F172" s="43">
        <v>30</v>
      </c>
      <c r="G172" s="43">
        <v>2</v>
      </c>
      <c r="H172" s="43">
        <v>1</v>
      </c>
      <c r="I172" s="43">
        <v>10</v>
      </c>
      <c r="J172" s="43">
        <v>52</v>
      </c>
      <c r="K172" s="44" t="s">
        <v>56</v>
      </c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77</v>
      </c>
      <c r="F173" s="43">
        <v>120</v>
      </c>
      <c r="G173" s="43">
        <v>0</v>
      </c>
      <c r="H173" s="43">
        <v>0</v>
      </c>
      <c r="I173" s="43">
        <v>17</v>
      </c>
      <c r="J173" s="43">
        <v>62</v>
      </c>
      <c r="K173" s="44">
        <v>500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9">SUM(G166:G174)</f>
        <v>30</v>
      </c>
      <c r="H175" s="19">
        <f t="shared" si="79"/>
        <v>45</v>
      </c>
      <c r="I175" s="19">
        <f t="shared" si="79"/>
        <v>121</v>
      </c>
      <c r="J175" s="19">
        <f t="shared" si="79"/>
        <v>1036</v>
      </c>
      <c r="K175" s="25"/>
      <c r="L175" s="19">
        <f t="shared" ref="L175" si="80">SUM(L166:L174)</f>
        <v>131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1330</v>
      </c>
      <c r="G176" s="32">
        <f t="shared" ref="G176" si="81">G165+G175</f>
        <v>49</v>
      </c>
      <c r="H176" s="32">
        <f t="shared" ref="H176" si="82">H165+H175</f>
        <v>67</v>
      </c>
      <c r="I176" s="32">
        <f t="shared" ref="I176" si="83">I165+I175</f>
        <v>202</v>
      </c>
      <c r="J176" s="32">
        <f t="shared" ref="J176:L176" si="84">J165+J175</f>
        <v>1641</v>
      </c>
      <c r="K176" s="32"/>
      <c r="L176" s="32">
        <f t="shared" si="84"/>
        <v>230</v>
      </c>
    </row>
    <row r="177" spans="1:12" ht="26.2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150</v>
      </c>
      <c r="G177" s="40">
        <v>8</v>
      </c>
      <c r="H177" s="40">
        <v>14</v>
      </c>
      <c r="I177" s="40">
        <v>41</v>
      </c>
      <c r="J177" s="40">
        <v>319</v>
      </c>
      <c r="K177" s="41">
        <v>500</v>
      </c>
      <c r="L177" s="40">
        <v>99</v>
      </c>
    </row>
    <row r="178" spans="1:12" ht="15" x14ac:dyDescent="0.25">
      <c r="A178" s="23"/>
      <c r="B178" s="15"/>
      <c r="C178" s="11"/>
      <c r="D178" s="6" t="s">
        <v>101</v>
      </c>
      <c r="E178" s="39" t="s">
        <v>94</v>
      </c>
      <c r="F178" s="40">
        <v>100</v>
      </c>
      <c r="G178" s="40">
        <v>4</v>
      </c>
      <c r="H178" s="40">
        <v>4</v>
      </c>
      <c r="I178" s="40">
        <v>19</v>
      </c>
      <c r="J178" s="40">
        <v>95</v>
      </c>
      <c r="K178" s="44">
        <v>431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</v>
      </c>
      <c r="H179" s="43">
        <v>0</v>
      </c>
      <c r="I179" s="43">
        <v>9</v>
      </c>
      <c r="J179" s="43">
        <v>37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7</v>
      </c>
      <c r="H180" s="43">
        <v>5</v>
      </c>
      <c r="I180" s="43">
        <v>10</v>
      </c>
      <c r="J180" s="43">
        <v>122</v>
      </c>
      <c r="K180" s="44">
        <v>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59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19</v>
      </c>
      <c r="H184" s="19">
        <f t="shared" si="85"/>
        <v>23</v>
      </c>
      <c r="I184" s="19">
        <f t="shared" si="85"/>
        <v>79</v>
      </c>
      <c r="J184" s="19">
        <f t="shared" si="85"/>
        <v>573</v>
      </c>
      <c r="K184" s="25"/>
      <c r="L184" s="19">
        <f t="shared" ref="L184" si="86">SUM(L177:L183)</f>
        <v>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5</v>
      </c>
      <c r="H186" s="43">
        <v>8</v>
      </c>
      <c r="I186" s="43">
        <v>12</v>
      </c>
      <c r="J186" s="43">
        <v>140</v>
      </c>
      <c r="K186" s="44">
        <v>100</v>
      </c>
      <c r="L186" s="43">
        <v>131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200</v>
      </c>
      <c r="G187" s="43">
        <v>19</v>
      </c>
      <c r="H187" s="43">
        <v>21</v>
      </c>
      <c r="I187" s="43">
        <v>19</v>
      </c>
      <c r="J187" s="43">
        <v>337</v>
      </c>
      <c r="K187" s="44">
        <v>259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</v>
      </c>
      <c r="H189" s="43">
        <v>0</v>
      </c>
      <c r="I189" s="43">
        <v>28</v>
      </c>
      <c r="J189" s="43">
        <v>109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</v>
      </c>
      <c r="H190" s="43">
        <v>0</v>
      </c>
      <c r="I190" s="43">
        <v>15</v>
      </c>
      <c r="J190" s="43">
        <v>71</v>
      </c>
      <c r="K190" s="44" t="s">
        <v>56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91</v>
      </c>
      <c r="F191" s="43">
        <v>30</v>
      </c>
      <c r="G191" s="43">
        <v>2</v>
      </c>
      <c r="H191" s="43">
        <v>1</v>
      </c>
      <c r="I191" s="43">
        <v>10</v>
      </c>
      <c r="J191" s="43">
        <v>52</v>
      </c>
      <c r="K191" s="44" t="s">
        <v>56</v>
      </c>
      <c r="L191" s="43"/>
    </row>
    <row r="192" spans="1:12" ht="15" x14ac:dyDescent="0.25">
      <c r="A192" s="23"/>
      <c r="B192" s="15"/>
      <c r="C192" s="11"/>
      <c r="D192" s="6" t="s">
        <v>80</v>
      </c>
      <c r="E192" s="42" t="s">
        <v>100</v>
      </c>
      <c r="F192" s="43">
        <v>30</v>
      </c>
      <c r="G192" s="43">
        <v>0</v>
      </c>
      <c r="H192" s="43">
        <v>0</v>
      </c>
      <c r="I192" s="43">
        <v>1</v>
      </c>
      <c r="J192" s="43">
        <v>5</v>
      </c>
      <c r="K192" s="44">
        <v>70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7">SUM(G185:G193)</f>
        <v>28</v>
      </c>
      <c r="H194" s="19">
        <f t="shared" si="87"/>
        <v>30</v>
      </c>
      <c r="I194" s="19">
        <f t="shared" si="87"/>
        <v>85</v>
      </c>
      <c r="J194" s="19">
        <f t="shared" si="87"/>
        <v>714</v>
      </c>
      <c r="K194" s="25"/>
      <c r="L194" s="19">
        <f t="shared" ref="L194" si="88">SUM(L185:L193)</f>
        <v>131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1240</v>
      </c>
      <c r="G195" s="32">
        <f t="shared" ref="G195" si="89">G184+G194</f>
        <v>47</v>
      </c>
      <c r="H195" s="32">
        <f t="shared" ref="H195" si="90">H184+H194</f>
        <v>53</v>
      </c>
      <c r="I195" s="32">
        <f t="shared" ref="I195" si="91">I184+I194</f>
        <v>164</v>
      </c>
      <c r="J195" s="32">
        <f t="shared" ref="J195:L195" si="92">J184+J194</f>
        <v>1287</v>
      </c>
      <c r="K195" s="32"/>
      <c r="L195" s="32">
        <f t="shared" si="92"/>
        <v>230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1271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66.5</v>
      </c>
      <c r="H196" s="34">
        <f t="shared" si="93"/>
        <v>62.839999999999996</v>
      </c>
      <c r="I196" s="34">
        <f t="shared" si="93"/>
        <v>183.3</v>
      </c>
      <c r="J196" s="34">
        <f t="shared" si="93"/>
        <v>1545.6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230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2025-02-11T08:13:11Z</cp:lastPrinted>
  <dcterms:created xsi:type="dcterms:W3CDTF">2022-05-16T14:23:56Z</dcterms:created>
  <dcterms:modified xsi:type="dcterms:W3CDTF">2025-02-14T15:50:34Z</dcterms:modified>
</cp:coreProperties>
</file>